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" i="1" l="1"/>
  <c r="F7" i="1"/>
  <c r="F22" i="1"/>
  <c r="F24" i="1"/>
  <c r="F36" i="1" l="1"/>
  <c r="F53" i="1" l="1"/>
  <c r="F52" i="1"/>
  <c r="F11" i="1" l="1"/>
  <c r="F9" i="1"/>
  <c r="F8" i="1"/>
  <c r="F6" i="1" l="1"/>
  <c r="F50" i="1" l="1"/>
  <c r="F44" i="1"/>
  <c r="F46" i="1"/>
  <c r="F48" i="1"/>
  <c r="F42" i="1"/>
  <c r="F34" i="1"/>
  <c r="F32" i="1"/>
  <c r="F30" i="1"/>
  <c r="F28" i="1"/>
  <c r="F26" i="1"/>
  <c r="F20" i="1"/>
  <c r="F38" i="1" l="1"/>
  <c r="F10" i="1" s="1"/>
</calcChain>
</file>

<file path=xl/sharedStrings.xml><?xml version="1.0" encoding="utf-8"?>
<sst xmlns="http://schemas.openxmlformats.org/spreadsheetml/2006/main" count="57" uniqueCount="42">
  <si>
    <t>№</t>
  </si>
  <si>
    <r>
      <t xml:space="preserve">Обладнання для дитячої частини </t>
    </r>
    <r>
      <rPr>
        <i/>
        <sz val="12"/>
        <color theme="1"/>
        <rFont val="Times New Roman"/>
        <family val="1"/>
        <charset val="204"/>
      </rPr>
      <t>(розписане нижче)</t>
    </r>
  </si>
  <si>
    <r>
      <t xml:space="preserve">Обладнання для спортивної частини </t>
    </r>
    <r>
      <rPr>
        <i/>
        <sz val="12"/>
        <color theme="1"/>
        <rFont val="Times New Roman"/>
        <family val="1"/>
        <charset val="204"/>
      </rPr>
      <t>(розписане нижче)</t>
    </r>
  </si>
  <si>
    <t>РАЗОМ:</t>
  </si>
  <si>
    <t>Дитяча частина</t>
  </si>
  <si>
    <t>Пісочниця з кришкою (для дітей 1-6 років)</t>
  </si>
  <si>
    <t>Карусель (для дітей 3-10 років)</t>
  </si>
  <si>
    <t>Качалка – балансир (для дітей 3-6 років)</t>
  </si>
  <si>
    <t xml:space="preserve">Урна </t>
  </si>
  <si>
    <t>Ігровий комплекс «Універсал»</t>
  </si>
  <si>
    <t>Найменування</t>
  </si>
  <si>
    <t>Од. виміру</t>
  </si>
  <si>
    <t>Кількість</t>
  </si>
  <si>
    <t>Ціна (грн)</t>
  </si>
  <si>
    <t>Сума (грн)</t>
  </si>
  <si>
    <t>м</t>
  </si>
  <si>
    <t>м2</t>
  </si>
  <si>
    <t xml:space="preserve">Проектно-кошторисні роботи </t>
  </si>
  <si>
    <t xml:space="preserve">Монтаж, доставка обладнання </t>
  </si>
  <si>
    <t>Непередбачувані витрати</t>
  </si>
  <si>
    <t>Податки, збори</t>
  </si>
  <si>
    <t>од.</t>
  </si>
  <si>
    <t>Спортивна частина</t>
  </si>
  <si>
    <t>Тренажер батерфляй</t>
  </si>
  <si>
    <t>Тренажер орбітрек</t>
  </si>
  <si>
    <t>Тренажер для преса</t>
  </si>
  <si>
    <t>Тренажер бруси</t>
  </si>
  <si>
    <t>Бетонувння монолітної плити під тренажери з матеріалами</t>
  </si>
  <si>
    <t>Гребний тренажер</t>
  </si>
  <si>
    <t>Розрахунок бюджету дитячого майданчика вул. Лозівська</t>
  </si>
  <si>
    <t>Демонтаж старого обладнання</t>
  </si>
  <si>
    <t>Підготовчі роботи</t>
  </si>
  <si>
    <t>Засівання трави під дитячу частину</t>
  </si>
  <si>
    <t>посл.</t>
  </si>
  <si>
    <t xml:space="preserve">Лавка </t>
  </si>
  <si>
    <t>Стіл тенісний антивандальний</t>
  </si>
  <si>
    <t xml:space="preserve">Огорожа секційна (секції з стовпами висотою 1,5 м + хвіртка + робота) </t>
  </si>
  <si>
    <t xml:space="preserve">Дитячий гімнастичний комплекс </t>
  </si>
  <si>
    <t>Гімнастичний комплекс круги</t>
  </si>
  <si>
    <t>Гойдалка потрійна</t>
  </si>
  <si>
    <t>Чорнозем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</si>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</sst>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/>
    <xf numFmtId="3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 indent="15"/>
    </xf>
    <xf numFmtId="0" fontId="1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Border="1"/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/>
    <xf numFmtId="0" fontId="2" fillId="0" borderId="14" xfId="0" applyFont="1" applyBorder="1"/>
    <xf numFmtId="0" fontId="2" fillId="0" borderId="3" xfId="0" applyFont="1" applyBorder="1" applyAlignment="1">
      <alignment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47624</xdr:rowOff>
    </xdr:from>
    <xdr:to>
      <xdr:col>1</xdr:col>
      <xdr:colOff>1743075</xdr:colOff>
      <xdr:row>20</xdr:row>
      <xdr:rowOff>1809749</xdr:rowOff>
    </xdr:to>
    <xdr:pic>
      <xdr:nvPicPr>
        <xdr:cNvPr id="29" name="Рисунок 1" descr="Описание: http://brustyle.com.ua/image/cache/data/DIO%20210.1%20%D0%9F%D0%B5%D1%81%D0%BE%D1%87%D0%BD%D1%8B%D0%B9%20%D0%B4%D0%B2%D0%BE%D1%80%D0%B8%D0%BA%20%D0%94%D0%BE%D0%BC%D0%B8%D0%BA%20%D1%81%20%D0%BA%D1%80%D1%8B%D1%88%D0%BA%D0%BE%D0%B9-800x8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90949"/>
          <a:ext cx="1562100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95251</xdr:colOff>
      <xdr:row>22</xdr:row>
      <xdr:rowOff>200024</xdr:rowOff>
    </xdr:from>
    <xdr:to>
      <xdr:col>1</xdr:col>
      <xdr:colOff>1543051</xdr:colOff>
      <xdr:row>22</xdr:row>
      <xdr:rowOff>1276349</xdr:rowOff>
    </xdr:to>
    <xdr:pic>
      <xdr:nvPicPr>
        <xdr:cNvPr id="31" name="Рисунок 7" descr="Описание: http://brustyle.com.ua/image/cache/data/karusel%20klassik-800x80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5267324"/>
          <a:ext cx="14478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133351</xdr:colOff>
      <xdr:row>24</xdr:row>
      <xdr:rowOff>47625</xdr:rowOff>
    </xdr:from>
    <xdr:to>
      <xdr:col>1</xdr:col>
      <xdr:colOff>1238251</xdr:colOff>
      <xdr:row>24</xdr:row>
      <xdr:rowOff>1076325</xdr:rowOff>
    </xdr:to>
    <xdr:pic>
      <xdr:nvPicPr>
        <xdr:cNvPr id="32" name="Рисунок 10" descr="Описание: http://brustyle.com.ua/image/cache/data/DIO%20101%20%D0%9A%D0%B0%D1%87%D0%B0%D0%BB%D0%BA%D0%B0%20%D0%B1%D0%B0%D0%BB%D0%B0%D0%BD%D1%81%D0%B8%D1%80%20%D0%BC%D0%B0%D0%BB%D1%8B%D0%B9-800x80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1" y="6696075"/>
          <a:ext cx="11049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28</xdr:row>
      <xdr:rowOff>238124</xdr:rowOff>
    </xdr:from>
    <xdr:to>
      <xdr:col>1</xdr:col>
      <xdr:colOff>1285874</xdr:colOff>
      <xdr:row>28</xdr:row>
      <xdr:rowOff>1285875</xdr:rowOff>
    </xdr:to>
    <xdr:pic>
      <xdr:nvPicPr>
        <xdr:cNvPr id="34" name="Рисунок 19" descr="Описание: http://brustyle.com.ua/image/cache/data/lavochka-co-cpinkoy-800x800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134599"/>
          <a:ext cx="1142999" cy="104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30</xdr:row>
      <xdr:rowOff>247650</xdr:rowOff>
    </xdr:from>
    <xdr:to>
      <xdr:col>1</xdr:col>
      <xdr:colOff>1304925</xdr:colOff>
      <xdr:row>30</xdr:row>
      <xdr:rowOff>1409700</xdr:rowOff>
    </xdr:to>
    <xdr:pic>
      <xdr:nvPicPr>
        <xdr:cNvPr id="35" name="Рисунок 22" descr="Описание: http://brustyle.com.ua/image/cache/data/urna-c-krishei-800x8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049125"/>
          <a:ext cx="12001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26</xdr:row>
      <xdr:rowOff>57149</xdr:rowOff>
    </xdr:from>
    <xdr:to>
      <xdr:col>1</xdr:col>
      <xdr:colOff>2124074</xdr:colOff>
      <xdr:row>26</xdr:row>
      <xdr:rowOff>1514474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8048624"/>
          <a:ext cx="2038349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32</xdr:row>
      <xdr:rowOff>266700</xdr:rowOff>
    </xdr:from>
    <xdr:to>
      <xdr:col>1</xdr:col>
      <xdr:colOff>1619250</xdr:colOff>
      <xdr:row>32</xdr:row>
      <xdr:rowOff>1524000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3896975"/>
          <a:ext cx="140970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41</xdr:row>
      <xdr:rowOff>85725</xdr:rowOff>
    </xdr:from>
    <xdr:to>
      <xdr:col>1</xdr:col>
      <xdr:colOff>1314450</xdr:colOff>
      <xdr:row>41</xdr:row>
      <xdr:rowOff>1142999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8107025"/>
          <a:ext cx="1162049" cy="10572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43</xdr:row>
      <xdr:rowOff>95250</xdr:rowOff>
    </xdr:from>
    <xdr:to>
      <xdr:col>1</xdr:col>
      <xdr:colOff>1257300</xdr:colOff>
      <xdr:row>43</xdr:row>
      <xdr:rowOff>1095374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526250"/>
          <a:ext cx="1143000" cy="1000124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45</xdr:row>
      <xdr:rowOff>104775</xdr:rowOff>
    </xdr:from>
    <xdr:to>
      <xdr:col>1</xdr:col>
      <xdr:colOff>1143001</xdr:colOff>
      <xdr:row>45</xdr:row>
      <xdr:rowOff>1142998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20869275"/>
          <a:ext cx="914400" cy="103822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47</xdr:row>
      <xdr:rowOff>66675</xdr:rowOff>
    </xdr:from>
    <xdr:to>
      <xdr:col>1</xdr:col>
      <xdr:colOff>1257301</xdr:colOff>
      <xdr:row>47</xdr:row>
      <xdr:rowOff>1047749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22288500"/>
          <a:ext cx="1066800" cy="98107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49</xdr:row>
      <xdr:rowOff>38100</xdr:rowOff>
    </xdr:from>
    <xdr:to>
      <xdr:col>1</xdr:col>
      <xdr:colOff>1190625</xdr:colOff>
      <xdr:row>49</xdr:row>
      <xdr:rowOff>1085848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3622000"/>
          <a:ext cx="1028700" cy="1047748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51</xdr:row>
      <xdr:rowOff>85724</xdr:rowOff>
    </xdr:from>
    <xdr:to>
      <xdr:col>1</xdr:col>
      <xdr:colOff>1343026</xdr:colOff>
      <xdr:row>51</xdr:row>
      <xdr:rowOff>952499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6" y="26146124"/>
          <a:ext cx="1200150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36</xdr:row>
      <xdr:rowOff>213266</xdr:rowOff>
    </xdr:from>
    <xdr:to>
      <xdr:col>1</xdr:col>
      <xdr:colOff>1228725</xdr:colOff>
      <xdr:row>36</xdr:row>
      <xdr:rowOff>1309997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18672716"/>
          <a:ext cx="1114424" cy="109673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34</xdr:row>
      <xdr:rowOff>152400</xdr:rowOff>
    </xdr:from>
    <xdr:to>
      <xdr:col>1</xdr:col>
      <xdr:colOff>1914525</xdr:colOff>
      <xdr:row>34</xdr:row>
      <xdr:rowOff>1495424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6802100"/>
          <a:ext cx="1828800" cy="1343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F17" sqref="F17"/>
    </sheetView>
  </sheetViews>
  <sheetFormatPr defaultRowHeight="15.75" x14ac:dyDescent="0.25"/>
  <cols>
    <col min="1" max="1" width="9.140625" style="6"/>
    <col min="2" max="2" width="64.42578125" style="6" customWidth="1"/>
    <col min="3" max="5" width="21.85546875" style="22" customWidth="1"/>
    <col min="6" max="6" width="19.42578125" style="21" customWidth="1"/>
  </cols>
  <sheetData>
    <row r="1" spans="1:6" ht="36.75" customHeight="1" x14ac:dyDescent="0.25">
      <c r="A1" s="54" t="s">
        <v>29</v>
      </c>
      <c r="B1" s="54"/>
      <c r="C1" s="54"/>
      <c r="D1" s="54"/>
      <c r="E1" s="54"/>
      <c r="F1" s="54"/>
    </row>
    <row r="2" spans="1:6" ht="16.5" thickBot="1" x14ac:dyDescent="0.3"/>
    <row r="3" spans="1:6" ht="16.5" thickBot="1" x14ac:dyDescent="0.3">
      <c r="A3" s="1" t="s">
        <v>0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</row>
    <row r="4" spans="1:6" ht="16.5" thickBot="1" x14ac:dyDescent="0.3">
      <c r="A4" s="38">
        <v>1</v>
      </c>
      <c r="B4" s="37" t="s">
        <v>30</v>
      </c>
      <c r="C4" s="13"/>
      <c r="D4" s="13"/>
      <c r="E4" s="13"/>
      <c r="F4" s="39">
        <v>20000</v>
      </c>
    </row>
    <row r="5" spans="1:6" ht="16.5" thickBot="1" x14ac:dyDescent="0.3">
      <c r="A5" s="38">
        <v>2</v>
      </c>
      <c r="B5" s="37" t="s">
        <v>31</v>
      </c>
      <c r="C5" s="13"/>
      <c r="D5" s="13"/>
      <c r="E5" s="13"/>
      <c r="F5" s="39">
        <v>20000</v>
      </c>
    </row>
    <row r="6" spans="1:6" ht="32.25" thickBot="1" x14ac:dyDescent="0.3">
      <c r="A6" s="3">
        <v>3</v>
      </c>
      <c r="B6" s="4" t="s">
        <v>36</v>
      </c>
      <c r="C6" s="12" t="s">
        <v>15</v>
      </c>
      <c r="D6" s="12">
        <v>70</v>
      </c>
      <c r="E6" s="12">
        <v>660</v>
      </c>
      <c r="F6" s="5">
        <f>E6*D6</f>
        <v>46200</v>
      </c>
    </row>
    <row r="7" spans="1:6" ht="16.5" thickBot="1" x14ac:dyDescent="0.3">
      <c r="A7" s="38">
        <v>4</v>
      </c>
      <c r="B7" s="4" t="s">
        <v>40</v>
      </c>
      <c r="C7" s="12" t="s">
        <v>41</v>
      </c>
      <c r="D7" s="12">
        <v>40</v>
      </c>
      <c r="E7" s="12">
        <v>200</v>
      </c>
      <c r="F7" s="5">
        <f>E7*D7</f>
        <v>8000</v>
      </c>
    </row>
    <row r="8" spans="1:6" ht="16.5" thickBot="1" x14ac:dyDescent="0.3">
      <c r="A8" s="38">
        <v>5</v>
      </c>
      <c r="B8" s="4" t="s">
        <v>32</v>
      </c>
      <c r="C8" s="12" t="s">
        <v>16</v>
      </c>
      <c r="D8" s="12">
        <v>150</v>
      </c>
      <c r="E8" s="12">
        <v>120</v>
      </c>
      <c r="F8" s="5">
        <f>E8*D8</f>
        <v>18000</v>
      </c>
    </row>
    <row r="9" spans="1:6" ht="16.5" thickBot="1" x14ac:dyDescent="0.3">
      <c r="A9" s="43">
        <v>6</v>
      </c>
      <c r="B9" s="4" t="s">
        <v>27</v>
      </c>
      <c r="C9" s="12" t="s">
        <v>33</v>
      </c>
      <c r="D9" s="12">
        <v>1</v>
      </c>
      <c r="E9" s="12">
        <v>40100</v>
      </c>
      <c r="F9" s="7">
        <f>E9*D9</f>
        <v>40100</v>
      </c>
    </row>
    <row r="10" spans="1:6" ht="16.5" thickBot="1" x14ac:dyDescent="0.3">
      <c r="A10" s="38">
        <v>7</v>
      </c>
      <c r="B10" s="4" t="s">
        <v>1</v>
      </c>
      <c r="C10" s="12"/>
      <c r="D10" s="12"/>
      <c r="E10" s="12"/>
      <c r="F10" s="7">
        <f>F38</f>
        <v>210370</v>
      </c>
    </row>
    <row r="11" spans="1:6" ht="16.5" thickBot="1" x14ac:dyDescent="0.3">
      <c r="A11" s="38">
        <v>8</v>
      </c>
      <c r="B11" s="4" t="s">
        <v>2</v>
      </c>
      <c r="C11" s="12"/>
      <c r="D11" s="12"/>
      <c r="E11" s="12"/>
      <c r="F11" s="7">
        <f>F53</f>
        <v>82700</v>
      </c>
    </row>
    <row r="12" spans="1:6" ht="16.5" thickBot="1" x14ac:dyDescent="0.3">
      <c r="A12" s="43">
        <v>9</v>
      </c>
      <c r="B12" s="4" t="s">
        <v>17</v>
      </c>
      <c r="C12" s="12" t="s">
        <v>33</v>
      </c>
      <c r="D12" s="12"/>
      <c r="E12" s="12"/>
      <c r="F12" s="7">
        <v>35000</v>
      </c>
    </row>
    <row r="13" spans="1:6" ht="16.5" thickBot="1" x14ac:dyDescent="0.3">
      <c r="A13" s="38">
        <v>10</v>
      </c>
      <c r="B13" s="4" t="s">
        <v>18</v>
      </c>
      <c r="C13" s="12"/>
      <c r="D13" s="12"/>
      <c r="E13" s="12"/>
      <c r="F13" s="7">
        <v>70500</v>
      </c>
    </row>
    <row r="14" spans="1:6" ht="16.5" thickBot="1" x14ac:dyDescent="0.3">
      <c r="A14" s="38">
        <v>11</v>
      </c>
      <c r="B14" s="4" t="s">
        <v>19</v>
      </c>
      <c r="C14" s="12"/>
      <c r="D14" s="12"/>
      <c r="E14" s="12"/>
      <c r="F14" s="5">
        <v>100000</v>
      </c>
    </row>
    <row r="15" spans="1:6" ht="16.5" thickBot="1" x14ac:dyDescent="0.3">
      <c r="A15" s="43">
        <v>12</v>
      </c>
      <c r="B15" s="4" t="s">
        <v>20</v>
      </c>
      <c r="C15" s="12"/>
      <c r="D15" s="12"/>
      <c r="E15" s="12"/>
      <c r="F15" s="5">
        <v>30000</v>
      </c>
    </row>
    <row r="16" spans="1:6" ht="16.5" thickBot="1" x14ac:dyDescent="0.3">
      <c r="A16" s="8"/>
      <c r="B16" s="9" t="s">
        <v>3</v>
      </c>
      <c r="C16" s="13"/>
      <c r="D16" s="13"/>
      <c r="E16" s="13"/>
      <c r="F16" s="19">
        <f>SUM(F4:F15)</f>
        <v>680870</v>
      </c>
    </row>
    <row r="18" spans="1:6" x14ac:dyDescent="0.25">
      <c r="B18" s="20" t="s">
        <v>4</v>
      </c>
      <c r="C18" s="20"/>
      <c r="D18" s="20"/>
      <c r="E18" s="20"/>
    </row>
    <row r="19" spans="1:6" ht="16.5" thickBot="1" x14ac:dyDescent="0.3"/>
    <row r="20" spans="1:6" x14ac:dyDescent="0.25">
      <c r="A20" s="55">
        <v>1</v>
      </c>
      <c r="B20" s="10" t="s">
        <v>5</v>
      </c>
      <c r="C20" s="14"/>
      <c r="D20" s="14"/>
      <c r="E20" s="14"/>
      <c r="F20" s="57">
        <f>D21*E21</f>
        <v>15970</v>
      </c>
    </row>
    <row r="21" spans="1:6" ht="118.5" customHeight="1" thickBot="1" x14ac:dyDescent="0.3">
      <c r="A21" s="56"/>
      <c r="B21" s="4"/>
      <c r="C21" s="12" t="s">
        <v>21</v>
      </c>
      <c r="D21" s="12">
        <v>1</v>
      </c>
      <c r="E21" s="12">
        <v>15970</v>
      </c>
      <c r="F21" s="58"/>
    </row>
    <row r="22" spans="1:6" x14ac:dyDescent="0.25">
      <c r="A22" s="55">
        <v>2</v>
      </c>
      <c r="B22" s="11" t="s">
        <v>6</v>
      </c>
      <c r="C22" s="15"/>
      <c r="D22" s="15"/>
      <c r="E22" s="15"/>
      <c r="F22" s="57">
        <f>E23*D23</f>
        <v>12000</v>
      </c>
    </row>
    <row r="23" spans="1:6" ht="108.75" customHeight="1" thickBot="1" x14ac:dyDescent="0.3">
      <c r="A23" s="56"/>
      <c r="B23" s="4"/>
      <c r="C23" s="12" t="s">
        <v>21</v>
      </c>
      <c r="D23" s="12">
        <v>1</v>
      </c>
      <c r="E23" s="12">
        <v>12000</v>
      </c>
      <c r="F23" s="58"/>
    </row>
    <row r="24" spans="1:6" x14ac:dyDescent="0.25">
      <c r="A24" s="55">
        <v>3</v>
      </c>
      <c r="B24" s="11" t="s">
        <v>7</v>
      </c>
      <c r="C24" s="15"/>
      <c r="D24" s="15"/>
      <c r="E24" s="15"/>
      <c r="F24" s="57">
        <f>E25*D25</f>
        <v>12000</v>
      </c>
    </row>
    <row r="25" spans="1:6" ht="90" customHeight="1" thickBot="1" x14ac:dyDescent="0.3">
      <c r="A25" s="56"/>
      <c r="B25" s="4"/>
      <c r="C25" s="12" t="s">
        <v>21</v>
      </c>
      <c r="D25" s="12">
        <v>2</v>
      </c>
      <c r="E25" s="12">
        <v>6000</v>
      </c>
      <c r="F25" s="58"/>
    </row>
    <row r="26" spans="1:6" x14ac:dyDescent="0.25">
      <c r="A26" s="55">
        <v>4</v>
      </c>
      <c r="B26" s="11" t="s">
        <v>9</v>
      </c>
      <c r="C26" s="15"/>
      <c r="D26" s="15"/>
      <c r="E26" s="15"/>
      <c r="F26" s="57">
        <f>D27*E27</f>
        <v>90000</v>
      </c>
    </row>
    <row r="27" spans="1:6" ht="134.25" customHeight="1" thickBot="1" x14ac:dyDescent="0.3">
      <c r="A27" s="56"/>
      <c r="B27" s="4"/>
      <c r="C27" s="12" t="s">
        <v>21</v>
      </c>
      <c r="D27" s="12">
        <v>1</v>
      </c>
      <c r="E27" s="12">
        <v>90000</v>
      </c>
      <c r="F27" s="58"/>
    </row>
    <row r="28" spans="1:6" x14ac:dyDescent="0.25">
      <c r="A28" s="55">
        <v>5</v>
      </c>
      <c r="B28" s="11" t="s">
        <v>34</v>
      </c>
      <c r="C28" s="15"/>
      <c r="D28" s="15"/>
      <c r="E28" s="15"/>
      <c r="F28" s="57">
        <f>D29*E29</f>
        <v>19500</v>
      </c>
    </row>
    <row r="29" spans="1:6" ht="133.5" customHeight="1" thickBot="1" x14ac:dyDescent="0.3">
      <c r="A29" s="56"/>
      <c r="B29" s="4"/>
      <c r="C29" s="12" t="s">
        <v>21</v>
      </c>
      <c r="D29" s="12">
        <v>3</v>
      </c>
      <c r="E29" s="12">
        <v>6500</v>
      </c>
      <c r="F29" s="58"/>
    </row>
    <row r="30" spans="1:6" x14ac:dyDescent="0.25">
      <c r="A30" s="55">
        <v>6</v>
      </c>
      <c r="B30" s="11" t="s">
        <v>8</v>
      </c>
      <c r="C30" s="15"/>
      <c r="D30" s="15"/>
      <c r="E30" s="15"/>
      <c r="F30" s="57">
        <f>D31*E31</f>
        <v>3600</v>
      </c>
    </row>
    <row r="31" spans="1:6" ht="128.25" customHeight="1" thickBot="1" x14ac:dyDescent="0.3">
      <c r="A31" s="56"/>
      <c r="B31" s="4"/>
      <c r="C31" s="12" t="s">
        <v>21</v>
      </c>
      <c r="D31" s="12">
        <v>2</v>
      </c>
      <c r="E31" s="12">
        <v>1800</v>
      </c>
      <c r="F31" s="58"/>
    </row>
    <row r="32" spans="1:6" x14ac:dyDescent="0.25">
      <c r="A32" s="55">
        <v>7</v>
      </c>
      <c r="B32" s="11" t="s">
        <v>37</v>
      </c>
      <c r="C32" s="15"/>
      <c r="D32" s="15"/>
      <c r="E32" s="15"/>
      <c r="F32" s="57">
        <f>D33*E33</f>
        <v>16000</v>
      </c>
    </row>
    <row r="33" spans="1:9" ht="140.25" customHeight="1" thickBot="1" x14ac:dyDescent="0.3">
      <c r="A33" s="56"/>
      <c r="B33" s="11"/>
      <c r="C33" s="15" t="s">
        <v>21</v>
      </c>
      <c r="D33" s="15">
        <v>1</v>
      </c>
      <c r="E33" s="15">
        <v>16000</v>
      </c>
      <c r="F33" s="59"/>
    </row>
    <row r="34" spans="1:9" x14ac:dyDescent="0.25">
      <c r="A34" s="55">
        <v>8</v>
      </c>
      <c r="B34" s="17" t="s">
        <v>39</v>
      </c>
      <c r="C34" s="18"/>
      <c r="D34" s="18"/>
      <c r="E34" s="18"/>
      <c r="F34" s="49">
        <f>D35*E35</f>
        <v>35000</v>
      </c>
    </row>
    <row r="35" spans="1:9" ht="121.5" customHeight="1" thickBot="1" x14ac:dyDescent="0.3">
      <c r="A35" s="56"/>
      <c r="B35" s="23"/>
      <c r="C35" s="24" t="s">
        <v>21</v>
      </c>
      <c r="D35" s="24">
        <v>1</v>
      </c>
      <c r="E35" s="16">
        <v>35000</v>
      </c>
      <c r="F35" s="50"/>
    </row>
    <row r="36" spans="1:9" ht="21" customHeight="1" x14ac:dyDescent="0.25">
      <c r="A36" s="47">
        <v>9</v>
      </c>
      <c r="B36" s="44" t="s">
        <v>38</v>
      </c>
      <c r="C36" s="45"/>
      <c r="D36" s="45"/>
      <c r="E36" s="46"/>
      <c r="F36" s="49">
        <f>D37*E37</f>
        <v>6300</v>
      </c>
    </row>
    <row r="37" spans="1:9" ht="110.25" customHeight="1" thickBot="1" x14ac:dyDescent="0.3">
      <c r="A37" s="48"/>
      <c r="B37" s="44"/>
      <c r="C37" s="45" t="s">
        <v>21</v>
      </c>
      <c r="D37" s="45">
        <v>1</v>
      </c>
      <c r="E37" s="46">
        <v>6300</v>
      </c>
      <c r="F37" s="50"/>
    </row>
    <row r="38" spans="1:9" ht="16.5" thickBot="1" x14ac:dyDescent="0.3">
      <c r="A38" s="25"/>
      <c r="B38" s="25"/>
      <c r="C38" s="26"/>
      <c r="D38" s="26"/>
      <c r="E38" s="26"/>
      <c r="F38" s="27">
        <f>SUM(F20:F37)</f>
        <v>210370</v>
      </c>
    </row>
    <row r="40" spans="1:9" x14ac:dyDescent="0.25">
      <c r="B40" s="28" t="s">
        <v>22</v>
      </c>
    </row>
    <row r="41" spans="1:9" x14ac:dyDescent="0.25">
      <c r="A41" s="53">
        <v>1</v>
      </c>
      <c r="B41" s="32" t="s">
        <v>23</v>
      </c>
      <c r="C41" s="33"/>
      <c r="D41" s="33"/>
      <c r="E41" s="33"/>
      <c r="F41" s="34"/>
    </row>
    <row r="42" spans="1:9" ht="104.25" customHeight="1" x14ac:dyDescent="0.25">
      <c r="A42" s="53"/>
      <c r="B42" s="23"/>
      <c r="C42" s="24" t="s">
        <v>21</v>
      </c>
      <c r="D42" s="24">
        <v>1</v>
      </c>
      <c r="E42" s="24">
        <v>22900</v>
      </c>
      <c r="F42" s="35">
        <f>E42*D42</f>
        <v>22900</v>
      </c>
    </row>
    <row r="43" spans="1:9" x14ac:dyDescent="0.25">
      <c r="A43" s="53">
        <v>2</v>
      </c>
      <c r="B43" s="32" t="s">
        <v>24</v>
      </c>
      <c r="C43" s="33"/>
      <c r="D43" s="33"/>
      <c r="E43" s="33"/>
      <c r="F43" s="34"/>
    </row>
    <row r="44" spans="1:9" ht="89.25" customHeight="1" x14ac:dyDescent="0.25">
      <c r="A44" s="53"/>
      <c r="B44" s="23"/>
      <c r="C44" s="24" t="s">
        <v>21</v>
      </c>
      <c r="D44" s="24">
        <v>1</v>
      </c>
      <c r="E44" s="24">
        <v>11700</v>
      </c>
      <c r="F44" s="35">
        <f t="shared" ref="F44:F52" si="0">E44*D44</f>
        <v>11700</v>
      </c>
    </row>
    <row r="45" spans="1:9" x14ac:dyDescent="0.25">
      <c r="A45" s="53">
        <v>3</v>
      </c>
      <c r="B45" s="32" t="s">
        <v>25</v>
      </c>
      <c r="C45" s="33"/>
      <c r="D45" s="33"/>
      <c r="E45" s="33"/>
      <c r="F45" s="34"/>
    </row>
    <row r="46" spans="1:9" ht="99" customHeight="1" x14ac:dyDescent="0.25">
      <c r="A46" s="53"/>
      <c r="B46" s="23"/>
      <c r="C46" s="24" t="s">
        <v>21</v>
      </c>
      <c r="D46" s="24">
        <v>1</v>
      </c>
      <c r="E46" s="24">
        <v>10600</v>
      </c>
      <c r="F46" s="35">
        <f t="shared" si="0"/>
        <v>10600</v>
      </c>
    </row>
    <row r="47" spans="1:9" x14ac:dyDescent="0.25">
      <c r="A47" s="53">
        <v>4</v>
      </c>
      <c r="B47" s="32" t="s">
        <v>26</v>
      </c>
      <c r="C47" s="33"/>
      <c r="D47" s="33"/>
      <c r="E47" s="33"/>
      <c r="F47" s="34"/>
    </row>
    <row r="48" spans="1:9" ht="91.5" customHeight="1" x14ac:dyDescent="0.25">
      <c r="A48" s="53"/>
      <c r="B48" s="23"/>
      <c r="C48" s="24" t="s">
        <v>21</v>
      </c>
      <c r="D48" s="24">
        <v>1</v>
      </c>
      <c r="E48" s="24">
        <v>6300</v>
      </c>
      <c r="F48" s="35">
        <f t="shared" si="0"/>
        <v>6300</v>
      </c>
      <c r="I48" s="36"/>
    </row>
    <row r="49" spans="1:6" x14ac:dyDescent="0.25">
      <c r="A49" s="53">
        <v>5</v>
      </c>
      <c r="B49" s="32" t="s">
        <v>28</v>
      </c>
      <c r="C49" s="33"/>
      <c r="D49" s="33"/>
      <c r="E49" s="33"/>
      <c r="F49" s="34"/>
    </row>
    <row r="50" spans="1:6" ht="93" customHeight="1" x14ac:dyDescent="0.25">
      <c r="A50" s="53"/>
      <c r="B50" s="23"/>
      <c r="C50" s="24" t="s">
        <v>21</v>
      </c>
      <c r="D50" s="24">
        <v>1</v>
      </c>
      <c r="E50" s="24">
        <v>8700</v>
      </c>
      <c r="F50" s="35">
        <f t="shared" si="0"/>
        <v>8700</v>
      </c>
    </row>
    <row r="51" spans="1:6" x14ac:dyDescent="0.25">
      <c r="A51" s="51">
        <v>6</v>
      </c>
      <c r="B51" s="32" t="s">
        <v>35</v>
      </c>
      <c r="C51" s="33"/>
      <c r="D51" s="33"/>
      <c r="E51" s="33"/>
      <c r="F51" s="40"/>
    </row>
    <row r="52" spans="1:6" ht="90" customHeight="1" x14ac:dyDescent="0.25">
      <c r="A52" s="52"/>
      <c r="B52" s="23"/>
      <c r="C52" s="24" t="s">
        <v>21</v>
      </c>
      <c r="D52" s="24">
        <v>1</v>
      </c>
      <c r="E52" s="24">
        <v>22500</v>
      </c>
      <c r="F52" s="35">
        <f t="shared" si="0"/>
        <v>22500</v>
      </c>
    </row>
    <row r="53" spans="1:6" x14ac:dyDescent="0.25">
      <c r="A53" s="41"/>
      <c r="B53" s="29"/>
      <c r="C53" s="30"/>
      <c r="D53" s="30"/>
      <c r="E53" s="30"/>
      <c r="F53" s="31">
        <f>SUM(F42:F52)</f>
        <v>82700</v>
      </c>
    </row>
    <row r="54" spans="1:6" x14ac:dyDescent="0.25">
      <c r="A54" s="42"/>
    </row>
  </sheetData>
  <mergeCells count="25">
    <mergeCell ref="A20:A21"/>
    <mergeCell ref="F20:F21"/>
    <mergeCell ref="A22:A23"/>
    <mergeCell ref="F22:F23"/>
    <mergeCell ref="F24:F25"/>
    <mergeCell ref="A26:A27"/>
    <mergeCell ref="F26:F27"/>
    <mergeCell ref="A28:A29"/>
    <mergeCell ref="F28:F29"/>
    <mergeCell ref="A36:A37"/>
    <mergeCell ref="F36:F37"/>
    <mergeCell ref="A51:A52"/>
    <mergeCell ref="A49:A50"/>
    <mergeCell ref="A1:F1"/>
    <mergeCell ref="A34:A35"/>
    <mergeCell ref="F34:F35"/>
    <mergeCell ref="A41:A42"/>
    <mergeCell ref="A43:A44"/>
    <mergeCell ref="A45:A46"/>
    <mergeCell ref="A47:A48"/>
    <mergeCell ref="A30:A31"/>
    <mergeCell ref="F30:F31"/>
    <mergeCell ref="A32:A33"/>
    <mergeCell ref="F32:F33"/>
    <mergeCell ref="A24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2019-07-01T21:38:43Z</dcterms:created>
  <dcterms:modified xsi:type="dcterms:W3CDTF">2019-07-04T18:08:47Z</dcterms:modified>
</cp:coreProperties>
</file>