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Бюдж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<sst xmlns="http://schemas.openxmlformats.org/spreadsheetml/2006/main" count="24" uniqueCount="24">
  <si>
    <t xml:space="preserve">№</t>
  </si>
  <si>
    <t xml:space="preserve">Назва</t>
  </si>
  <si>
    <t xml:space="preserve">Вартість</t>
  </si>
  <si>
    <t xml:space="preserve">Кількість</t>
  </si>
  <si>
    <t xml:space="preserve">Сума (грн)</t>
  </si>
  <si>
    <t xml:space="preserve">Інтерактивна панель Intboard GT65</t>
  </si>
  <si>
    <t xml:space="preserve">https://intboard.com.ua/products/interaktivni-paneli/interaktivna-panel-gt65/</t>
  </si>
  <si>
    <t xml:space="preserve">Мобільна стійка для інтерактивної панелі</t>
  </si>
  <si>
    <t xml:space="preserve">https://intboard.com.ua/products/aksesuari/</t>
  </si>
  <si>
    <t xml:space="preserve">Моноблок Artline Business S41 v02 (S41v02)</t>
  </si>
  <si>
    <t xml:space="preserve">https://hard.rozetka.com.ua/artline_s41v02/p31274551/</t>
  </si>
  <si>
    <t xml:space="preserve">Моноблок Artline Business S41 v05 (S41v05)</t>
  </si>
  <si>
    <t xml:space="preserve">https://hard.rozetka.com.ua/artline_s41v05/p49375310/</t>
  </si>
  <si>
    <t xml:space="preserve">Колонки Sven SPS-607 Black</t>
  </si>
  <si>
    <t xml:space="preserve">https://it-blok.com.ua/sven-sps-607-black?sort=p.price&amp;order=ASC</t>
  </si>
  <si>
    <t xml:space="preserve">Письмовий стіл Компанит МО-1 1000х600х736 мм венге</t>
  </si>
  <si>
    <t xml:space="preserve">https://tutumba.com.ua/ru/company-prais/pismennyy-stol-kompanit-mo-1-1000kh600kh736-mm-venge-tutumba-com-ua-4515381</t>
  </si>
  <si>
    <t xml:space="preserve">Письмовий стіл Компанит Учень 1150х550х736 мм венге</t>
  </si>
  <si>
    <t xml:space="preserve">https://tutumba.com.ua/ua/company-prais/pismennyy-stol-kompanit-uchenik-1150kh550kh736-mm-venge-tutumba-com-ua-4515474</t>
  </si>
  <si>
    <t xml:space="preserve">Офісний стілець АМF Рольф А-1 540х600х820 мм хром</t>
  </si>
  <si>
    <t xml:space="preserve">https://tutumba.com.ua/ua/company-prais/ofisnyy-stul-amf-rolf-a-1-540kh600kh820-mm-khrom-tutumba-com-ua-4520122</t>
  </si>
  <si>
    <t xml:space="preserve">HP LaserJet Pro M130nw (G3Q58A) + USB cable</t>
  </si>
  <si>
    <t xml:space="preserve">https://rozetka.com.ua/hp_laserjet_pro_m130nw_g3q58a/p12186182/</t>
  </si>
  <si>
    <t xml:space="preserve">Транспортні та інші непередбачувані витрати (5% від загальної суми)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</si>
</sst>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mbria"/>
      <family val="0"/>
      <charset val="1"/>
    </font>
    <font>
      <b val="true"/>
      <sz val="11"/>
      <name val="Cambria"/>
      <family val="0"/>
      <charset val="1"/>
    </font>
    <font>
      <sz val="11"/>
      <name val="Cambria"/>
      <family val="0"/>
      <charset val="1"/>
    </font>
    <font>
      <u val="single"/>
      <sz val="11"/>
      <color rgb="FF0000FF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9900"/>
        <bgColor rgb="FFFFCC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intboard.com.ua/products/interaktivni-paneli/interaktivna-panel-gt65/" TargetMode="External"/><Relationship Id="rId2" Type="http://schemas.openxmlformats.org/officeDocument/2006/relationships/hyperlink" Target="https://intboard.com.ua/products/aksesuari/" TargetMode="External"/><Relationship Id="rId3" Type="http://schemas.openxmlformats.org/officeDocument/2006/relationships/hyperlink" Target="https://hard.rozetka.com.ua/artline_s41v02/p31274551/" TargetMode="External"/><Relationship Id="rId4" Type="http://schemas.openxmlformats.org/officeDocument/2006/relationships/hyperlink" Target="https://hard.rozetka.com.ua/artline_s41v05/p49375310/" TargetMode="External"/><Relationship Id="rId5" Type="http://schemas.openxmlformats.org/officeDocument/2006/relationships/hyperlink" Target="https://it-blok.com.ua/sven-sps-607-black?sort=p.price&amp;order=ASC" TargetMode="External"/><Relationship Id="rId6" Type="http://schemas.openxmlformats.org/officeDocument/2006/relationships/hyperlink" Target="https://tutumba.com.ua/ru/company-prais/pismennyy-stol-kompanit-mo-1-1000kh600kh736-mm-venge-tutumba-com-ua-4515381" TargetMode="External"/><Relationship Id="rId7" Type="http://schemas.openxmlformats.org/officeDocument/2006/relationships/hyperlink" Target="https://tutumba.com.ua/ua/company-prais/pismennyy-stol-kompanit-uchenik-1150kh550kh736-mm-venge-tutumba-com-ua-4515474" TargetMode="External"/><Relationship Id="rId8" Type="http://schemas.openxmlformats.org/officeDocument/2006/relationships/hyperlink" Target="https://tutumba.com.ua/ua/company-prais/ofisnyy-stul-amf-rolf-a-1-540kh600kh820-mm-khrom-tutumba-com-ua-4520122" TargetMode="External"/><Relationship Id="rId9" Type="http://schemas.openxmlformats.org/officeDocument/2006/relationships/hyperlink" Target="https://rozetka.com.ua/hp_laserjet_pro_m130nw_g3q58a/p12186182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E12" activeCellId="0" sqref="E12"/>
    </sheetView>
  </sheetViews>
  <sheetFormatPr defaultRowHeight="15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76"/>
    <col collapsed="false" customWidth="true" hidden="false" outlineLevel="0" max="1025" min="3" style="0" width="14.43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customFormat="false" ht="15" hidden="false" customHeight="false" outlineLevel="0" collapsed="false">
      <c r="A2" s="4" t="n">
        <v>1</v>
      </c>
      <c r="B2" s="5" t="s">
        <v>5</v>
      </c>
      <c r="C2" s="6" t="n">
        <v>102985</v>
      </c>
      <c r="D2" s="6" t="n">
        <v>1</v>
      </c>
      <c r="E2" s="6" t="n">
        <f aca="false">C2*D2</f>
        <v>102985</v>
      </c>
      <c r="F2" s="7" t="s">
        <v>6</v>
      </c>
    </row>
    <row r="3" customFormat="false" ht="15" hidden="false" customHeight="false" outlineLevel="0" collapsed="false">
      <c r="A3" s="4" t="n">
        <v>2</v>
      </c>
      <c r="B3" s="5" t="s">
        <v>7</v>
      </c>
      <c r="C3" s="6" t="n">
        <v>12900</v>
      </c>
      <c r="D3" s="6" t="n">
        <v>1</v>
      </c>
      <c r="E3" s="6" t="n">
        <f aca="false">C3*D3</f>
        <v>12900</v>
      </c>
      <c r="F3" s="7" t="s">
        <v>8</v>
      </c>
    </row>
    <row r="4" customFormat="false" ht="15" hidden="false" customHeight="false" outlineLevel="0" collapsed="false">
      <c r="A4" s="4" t="n">
        <v>3</v>
      </c>
      <c r="B4" s="5" t="s">
        <v>9</v>
      </c>
      <c r="C4" s="6" t="n">
        <v>10938</v>
      </c>
      <c r="D4" s="6" t="n">
        <v>1</v>
      </c>
      <c r="E4" s="6" t="n">
        <f aca="false">C4*D4</f>
        <v>10938</v>
      </c>
      <c r="F4" s="7" t="s">
        <v>10</v>
      </c>
    </row>
    <row r="5" customFormat="false" ht="15" hidden="false" customHeight="false" outlineLevel="0" collapsed="false">
      <c r="A5" s="4" t="n">
        <v>4</v>
      </c>
      <c r="B5" s="5" t="s">
        <v>11</v>
      </c>
      <c r="C5" s="6" t="n">
        <v>10398</v>
      </c>
      <c r="D5" s="6" t="n">
        <v>14</v>
      </c>
      <c r="E5" s="6" t="n">
        <f aca="false">C5*D5</f>
        <v>145572</v>
      </c>
      <c r="F5" s="7" t="s">
        <v>12</v>
      </c>
    </row>
    <row r="6" customFormat="false" ht="15" hidden="false" customHeight="false" outlineLevel="0" collapsed="false">
      <c r="A6" s="4" t="n">
        <v>5</v>
      </c>
      <c r="B6" s="5" t="s">
        <v>13</v>
      </c>
      <c r="C6" s="6" t="n">
        <v>652</v>
      </c>
      <c r="D6" s="6" t="n">
        <v>1</v>
      </c>
      <c r="E6" s="6" t="n">
        <f aca="false">C6*D6</f>
        <v>652</v>
      </c>
      <c r="F6" s="7" t="s">
        <v>14</v>
      </c>
    </row>
    <row r="7" customFormat="false" ht="15" hidden="false" customHeight="false" outlineLevel="0" collapsed="false">
      <c r="A7" s="4" t="n">
        <v>6</v>
      </c>
      <c r="B7" s="5" t="s">
        <v>15</v>
      </c>
      <c r="C7" s="6" t="n">
        <v>546</v>
      </c>
      <c r="D7" s="6" t="n">
        <v>14</v>
      </c>
      <c r="E7" s="6" t="n">
        <f aca="false">C7*D7</f>
        <v>7644</v>
      </c>
      <c r="F7" s="7" t="s">
        <v>16</v>
      </c>
    </row>
    <row r="8" customFormat="false" ht="15" hidden="false" customHeight="false" outlineLevel="0" collapsed="false">
      <c r="A8" s="4" t="n">
        <v>7</v>
      </c>
      <c r="B8" s="5" t="s">
        <v>17</v>
      </c>
      <c r="C8" s="6" t="n">
        <v>799</v>
      </c>
      <c r="D8" s="6" t="n">
        <v>1</v>
      </c>
      <c r="E8" s="6" t="n">
        <f aca="false">C8*D8</f>
        <v>799</v>
      </c>
      <c r="F8" s="7" t="s">
        <v>18</v>
      </c>
    </row>
    <row r="9" customFormat="false" ht="15" hidden="false" customHeight="false" outlineLevel="0" collapsed="false">
      <c r="A9" s="4" t="n">
        <v>8</v>
      </c>
      <c r="B9" s="5" t="s">
        <v>19</v>
      </c>
      <c r="C9" s="6" t="n">
        <v>459</v>
      </c>
      <c r="D9" s="6" t="n">
        <v>15</v>
      </c>
      <c r="E9" s="6" t="n">
        <f aca="false">C9*D9</f>
        <v>6885</v>
      </c>
      <c r="F9" s="7" t="s">
        <v>20</v>
      </c>
    </row>
    <row r="10" customFormat="false" ht="15" hidden="false" customHeight="false" outlineLevel="0" collapsed="false">
      <c r="A10" s="4" t="n">
        <v>9</v>
      </c>
      <c r="B10" s="5" t="s">
        <v>21</v>
      </c>
      <c r="C10" s="6" t="n">
        <v>5299</v>
      </c>
      <c r="D10" s="6" t="n">
        <v>1</v>
      </c>
      <c r="E10" s="6" t="n">
        <f aca="false">C10*D10</f>
        <v>5299</v>
      </c>
      <c r="F10" s="7" t="s">
        <v>22</v>
      </c>
    </row>
    <row r="11" customFormat="false" ht="13.8" hidden="false" customHeight="false" outlineLevel="0" collapsed="false">
      <c r="A11" s="8" t="n">
        <v>10</v>
      </c>
      <c r="B11" s="5" t="s">
        <v>23</v>
      </c>
      <c r="C11" s="6"/>
      <c r="D11" s="6"/>
      <c r="E11" s="6" t="n">
        <f aca="false">5%*SUM(E1:E9)</f>
        <v>14418.75</v>
      </c>
    </row>
    <row r="12" customFormat="false" ht="15.75" hidden="false" customHeight="false" outlineLevel="0" collapsed="false">
      <c r="A12" s="6"/>
      <c r="C12" s="6"/>
      <c r="D12" s="6"/>
      <c r="E12" s="4" t="n">
        <f aca="false">SUM(E2:E11)</f>
        <v>308092.75</v>
      </c>
    </row>
    <row r="1048576" customFormat="false" ht="15.75" hidden="false" customHeight="true" outlineLevel="0" collapsed="false"/>
  </sheetData>
  <hyperlinks>
    <hyperlink ref="F2" r:id="rId1" display="https://intboard.com.ua/products/interaktivni-paneli/interaktivna-panel-gt65/"/>
    <hyperlink ref="F3" r:id="rId2" display="https://intboard.com.ua/products/aksesuari/"/>
    <hyperlink ref="F4" r:id="rId3" display="https://hard.rozetka.com.ua/artline_s41v02/p31274551/"/>
    <hyperlink ref="F5" r:id="rId4" display="https://hard.rozetka.com.ua/artline_s41v05/p49375310/"/>
    <hyperlink ref="F6" r:id="rId5" display="https://it-blok.com.ua/sven-sps-607-black?sort=p.price&amp;order=ASC"/>
    <hyperlink ref="F7" r:id="rId6" display="https://tutumba.com.ua/ru/company-prais/pismennyy-stol-kompanit-mo-1-1000kh600kh736-mm-venge-tutumba-com-ua-4515381"/>
    <hyperlink ref="F8" r:id="rId7" display="https://tutumba.com.ua/ua/company-prais/pismennyy-stol-kompanit-uchenik-1150kh550kh736-mm-venge-tutumba-com-ua-4515474"/>
    <hyperlink ref="F9" r:id="rId8" display="https://tutumba.com.ua/ua/company-prais/ofisnyy-stul-amf-rolf-a-1-540kh600kh820-mm-khrom-tutumba-com-ua-4520122"/>
    <hyperlink ref="F10" r:id="rId9" display="https://rozetka.com.ua/hp_laserjet_pro_m130nw_g3q58a/p12186182/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2019-06-27T15:09:55Z</dcterms:modified>
  <cp:revision>2</cp:revision>
  <dc:subject/>
  <dc:title/>
</cp:coreProperties>
</file>