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2" i="1" l="1"/>
  <c r="F10" i="1"/>
  <c r="F9" i="1"/>
  <c r="F7" i="1"/>
  <c r="F5" i="1" l="1"/>
  <c r="F3" i="1"/>
  <c r="F17" i="1" l="1"/>
  <c r="F19" i="1" s="1"/>
</calcChain>
</file>

<file path=xl/sharedStrings.xml><?xml version="1.0" encoding="utf-8"?>
<sst xmlns="http://schemas.openxmlformats.org/spreadsheetml/2006/main" count="30" uniqueCount="23">
  <si>
    <t>№ з/п</t>
  </si>
  <si>
    <t>Назва</t>
  </si>
  <si>
    <t>Вартість</t>
  </si>
  <si>
    <t>Кількість</t>
  </si>
  <si>
    <t>Комп'ютери в комп'ютерні класи</t>
  </si>
  <si>
    <t>Од</t>
  </si>
  <si>
    <t>шт</t>
  </si>
  <si>
    <t>Комп'ютер technic-pro celeron g3930/asrock H110M/DDR4 4 Gb/SSD 120 Gb/ATX 400W/km/Linux/TFT Philips223V5LSB2</t>
  </si>
  <si>
    <t xml:space="preserve">Комп'ютери для вчителів </t>
  </si>
  <si>
    <t>Ноутбук Asus VivoBook S15 S530UF-BQ128T (90NB0IB6-M01440) Gold</t>
  </si>
  <si>
    <t>Проектори</t>
  </si>
  <si>
    <t>ViewSonic PS501W (VS17261)</t>
  </si>
  <si>
    <t>Багатофункціональний пристрій</t>
  </si>
  <si>
    <t>HP Lazer Jet Pro M130a (G3Q57A) + USB cable</t>
  </si>
  <si>
    <t>Canon i-SENSYS MF633Cdw (1475C007) +USB cable</t>
  </si>
  <si>
    <t>Телевізор</t>
  </si>
  <si>
    <t>Philips 55PUS6503/12</t>
  </si>
  <si>
    <t>Програмне забезпечення</t>
  </si>
  <si>
    <t xml:space="preserve">MS Windows 10 Pro 64-bit Ukrainian 1pk DVD OEM (FQC-08978) </t>
  </si>
  <si>
    <t>MS Windows 10 Home 32-bit/64-bit Ukrainian 1 License 1pk USB BOX (KW9-00263)</t>
  </si>
  <si>
    <t>Непередбачені витрати (монтажні роботи, прокладання нової електро- та сигнальної проводки)</t>
  </si>
  <si>
    <t>Сума (грн)</t>
  </si>
  <si>
    <t>Загальна вартість 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</si>
</sst>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₴_-;\-* #,##0.00\ _₴_-;_-* &quot;-&quot;??\ _₴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2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43" fontId="0" fillId="0" borderId="1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43" fontId="0" fillId="0" borderId="1" xfId="1" applyFont="1" applyFill="1" applyBorder="1"/>
    <xf numFmtId="0" fontId="0" fillId="0" borderId="1" xfId="0" applyBorder="1" applyAlignment="1">
      <alignment horizontal="left" wrapText="1"/>
    </xf>
    <xf numFmtId="9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43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4" fillId="0" borderId="6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K3" sqref="K3"/>
    </sheetView>
  </sheetViews>
  <sheetFormatPr defaultRowHeight="14.4" x14ac:dyDescent="0.3"/>
  <cols>
    <col min="2" max="2" width="52.88671875" customWidth="1"/>
    <col min="3" max="3" width="21.88671875" customWidth="1"/>
    <col min="4" max="4" width="15.77734375" customWidth="1"/>
    <col min="5" max="5" width="5.77734375" customWidth="1"/>
    <col min="6" max="6" width="14.77734375" customWidth="1"/>
    <col min="8" max="8" width="8.88671875" customWidth="1"/>
  </cols>
  <sheetData>
    <row r="1" spans="1:7" x14ac:dyDescent="0.3">
      <c r="A1" s="11" t="s">
        <v>0</v>
      </c>
      <c r="B1" s="12" t="s">
        <v>1</v>
      </c>
      <c r="C1" s="12" t="s">
        <v>2</v>
      </c>
      <c r="D1" s="12" t="s">
        <v>3</v>
      </c>
      <c r="E1" s="12" t="s">
        <v>5</v>
      </c>
      <c r="F1" s="13" t="s">
        <v>21</v>
      </c>
      <c r="G1" s="1"/>
    </row>
    <row r="2" spans="1:7" ht="14.4" customHeight="1" x14ac:dyDescent="0.3">
      <c r="A2" s="21" t="s">
        <v>4</v>
      </c>
      <c r="B2" s="22"/>
      <c r="C2" s="22"/>
      <c r="D2" s="22"/>
      <c r="E2" s="22"/>
      <c r="F2" s="23"/>
    </row>
    <row r="3" spans="1:7" ht="46.8" x14ac:dyDescent="0.3">
      <c r="A3" s="14">
        <v>1</v>
      </c>
      <c r="B3" s="4" t="s">
        <v>7</v>
      </c>
      <c r="C3" s="5">
        <v>15496</v>
      </c>
      <c r="D3" s="2">
        <v>40</v>
      </c>
      <c r="E3" s="2" t="s">
        <v>6</v>
      </c>
      <c r="F3" s="15">
        <f>C3*D3</f>
        <v>619840</v>
      </c>
    </row>
    <row r="4" spans="1:7" x14ac:dyDescent="0.3">
      <c r="A4" s="21" t="s">
        <v>8</v>
      </c>
      <c r="B4" s="22"/>
      <c r="C4" s="22"/>
      <c r="D4" s="22"/>
      <c r="E4" s="22"/>
      <c r="F4" s="23"/>
    </row>
    <row r="5" spans="1:7" ht="31.2" x14ac:dyDescent="0.3">
      <c r="A5" s="14">
        <v>2</v>
      </c>
      <c r="B5" s="6" t="s">
        <v>9</v>
      </c>
      <c r="C5" s="5">
        <v>16999</v>
      </c>
      <c r="D5" s="2">
        <v>3</v>
      </c>
      <c r="E5" s="2" t="s">
        <v>6</v>
      </c>
      <c r="F5" s="15">
        <f>C5*D5</f>
        <v>50997</v>
      </c>
    </row>
    <row r="6" spans="1:7" ht="15.6" customHeight="1" x14ac:dyDescent="0.3">
      <c r="A6" s="21" t="s">
        <v>10</v>
      </c>
      <c r="B6" s="22"/>
      <c r="C6" s="22"/>
      <c r="D6" s="22"/>
      <c r="E6" s="22"/>
      <c r="F6" s="23"/>
    </row>
    <row r="7" spans="1:7" ht="15.6" x14ac:dyDescent="0.3">
      <c r="A7" s="14">
        <v>3</v>
      </c>
      <c r="B7" s="7" t="s">
        <v>11</v>
      </c>
      <c r="C7" s="5">
        <v>14999</v>
      </c>
      <c r="D7" s="2">
        <v>18</v>
      </c>
      <c r="E7" s="2" t="s">
        <v>6</v>
      </c>
      <c r="F7" s="15">
        <f>C7*D7</f>
        <v>269982</v>
      </c>
    </row>
    <row r="8" spans="1:7" x14ac:dyDescent="0.3">
      <c r="A8" s="24" t="s">
        <v>12</v>
      </c>
      <c r="B8" s="25"/>
      <c r="C8" s="25"/>
      <c r="D8" s="25"/>
      <c r="E8" s="25"/>
      <c r="F8" s="26"/>
    </row>
    <row r="9" spans="1:7" x14ac:dyDescent="0.3">
      <c r="A9" s="14">
        <v>4</v>
      </c>
      <c r="B9" s="2" t="s">
        <v>13</v>
      </c>
      <c r="C9" s="5">
        <v>5999</v>
      </c>
      <c r="D9" s="2">
        <v>5</v>
      </c>
      <c r="E9" s="2" t="s">
        <v>6</v>
      </c>
      <c r="F9" s="15">
        <f>C9*D9</f>
        <v>29995</v>
      </c>
    </row>
    <row r="10" spans="1:7" x14ac:dyDescent="0.3">
      <c r="A10" s="14">
        <v>5</v>
      </c>
      <c r="B10" s="2" t="s">
        <v>14</v>
      </c>
      <c r="C10" s="5">
        <v>10299</v>
      </c>
      <c r="D10" s="2">
        <v>2</v>
      </c>
      <c r="E10" s="2" t="s">
        <v>6</v>
      </c>
      <c r="F10" s="15">
        <f>C10*D10</f>
        <v>20598</v>
      </c>
    </row>
    <row r="11" spans="1:7" x14ac:dyDescent="0.3">
      <c r="A11" s="21" t="s">
        <v>15</v>
      </c>
      <c r="B11" s="22"/>
      <c r="C11" s="22"/>
      <c r="D11" s="22"/>
      <c r="E11" s="22"/>
      <c r="F11" s="23"/>
    </row>
    <row r="12" spans="1:7" x14ac:dyDescent="0.3">
      <c r="A12" s="14">
        <v>6</v>
      </c>
      <c r="B12" s="2" t="s">
        <v>16</v>
      </c>
      <c r="C12" s="8">
        <v>24999</v>
      </c>
      <c r="D12" s="2">
        <v>1</v>
      </c>
      <c r="E12" s="2" t="s">
        <v>6</v>
      </c>
      <c r="F12" s="15">
        <f>C12*D12</f>
        <v>24999</v>
      </c>
    </row>
    <row r="13" spans="1:7" x14ac:dyDescent="0.3">
      <c r="A13" s="24" t="s">
        <v>17</v>
      </c>
      <c r="B13" s="25"/>
      <c r="C13" s="25"/>
      <c r="D13" s="25"/>
      <c r="E13" s="25"/>
      <c r="F13" s="26"/>
    </row>
    <row r="14" spans="1:7" ht="28.8" x14ac:dyDescent="0.3">
      <c r="A14" s="14">
        <v>7</v>
      </c>
      <c r="B14" s="3" t="s">
        <v>18</v>
      </c>
      <c r="C14" s="5">
        <v>4906.5</v>
      </c>
      <c r="D14" s="2">
        <v>3</v>
      </c>
      <c r="E14" s="2" t="s">
        <v>6</v>
      </c>
      <c r="F14" s="15">
        <f>C14*D14</f>
        <v>14719.5</v>
      </c>
    </row>
    <row r="15" spans="1:7" ht="28.8" x14ac:dyDescent="0.3">
      <c r="A15" s="14">
        <v>8</v>
      </c>
      <c r="B15" s="3" t="s">
        <v>19</v>
      </c>
      <c r="C15" s="5">
        <v>4906.5</v>
      </c>
      <c r="D15" s="2">
        <v>40</v>
      </c>
      <c r="E15" s="2" t="s">
        <v>6</v>
      </c>
      <c r="F15" s="15">
        <f>C15*D15</f>
        <v>196260</v>
      </c>
    </row>
    <row r="16" spans="1:7" x14ac:dyDescent="0.3">
      <c r="A16" s="14"/>
      <c r="B16" s="2"/>
      <c r="C16" s="2"/>
      <c r="D16" s="2"/>
      <c r="E16" s="2"/>
      <c r="F16" s="16"/>
    </row>
    <row r="17" spans="1:6" ht="28.8" x14ac:dyDescent="0.3">
      <c r="A17" s="14">
        <v>9</v>
      </c>
      <c r="B17" s="9" t="s">
        <v>20</v>
      </c>
      <c r="C17" s="10">
        <v>0.05</v>
      </c>
      <c r="D17" s="2"/>
      <c r="E17" s="2"/>
      <c r="F17" s="16">
        <f>(F3+F5+F7+F9+F10+F12+F14+F15)/100*5</f>
        <v>61369.525000000001</v>
      </c>
    </row>
    <row r="18" spans="1:6" x14ac:dyDescent="0.3">
      <c r="A18" s="14"/>
      <c r="B18" s="2"/>
      <c r="C18" s="2"/>
      <c r="D18" s="2"/>
      <c r="E18" s="2"/>
      <c r="F18" s="16"/>
    </row>
    <row r="19" spans="1:6" x14ac:dyDescent="0.3">
      <c r="A19" s="27" t="s">
        <v>22</v>
      </c>
      <c r="B19" s="28"/>
      <c r="C19" s="28"/>
      <c r="D19" s="28"/>
      <c r="E19" s="29"/>
      <c r="F19" s="20">
        <f>F3+F5+F7+F9+F10+F12+F14+F15+F17</f>
        <v>1288760.0249999999</v>
      </c>
    </row>
    <row r="20" spans="1:6" ht="15" thickBot="1" x14ac:dyDescent="0.35">
      <c r="A20" s="17"/>
      <c r="B20" s="18"/>
      <c r="C20" s="18"/>
      <c r="D20" s="18"/>
      <c r="E20" s="18"/>
      <c r="F20" s="19"/>
    </row>
  </sheetData>
  <mergeCells count="7">
    <mergeCell ref="A11:F11"/>
    <mergeCell ref="A13:F13"/>
    <mergeCell ref="A19:E19"/>
    <mergeCell ref="A4:F4"/>
    <mergeCell ref="A2:F2"/>
    <mergeCell ref="A6:F6"/>
    <mergeCell ref="A8:F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2019-05-22T10:05:03Z</dcterms:modified>
</cp:coreProperties>
</file>