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34"/>
  <c r="E54"/>
  <c r="E72"/>
  <c r="E76" l="1"/>
</calcChain>
</file>

<file path=xl/sharedStrings.xml><?xml version="1.0" encoding="utf-8"?>
<sst xmlns="http://schemas.openxmlformats.org/spreadsheetml/2006/main" count="192" uniqueCount="124">
  <si>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</si>
  <si>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</si>
  <si>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</si>
  <si>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</si>
  <si>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</si>
  <si>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</si>
  <si>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</si>
  <si>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</si>
  <si>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</si>
  <si>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</si>
  <si>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</si>
  <si>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</si>
  <si>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</si>
  <si>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</si>
  <si>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</si>
  <si>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</si>
  <si>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</si>
  <si>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</si>
  <si>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</si>
  <si>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</si>
  <si>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</si>
  <si>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Розрахунок автора проекту</t>
  </si>
  <si>
    <t>Зона відпочинку</t>
  </si>
  <si>
    <t>Вартість бруківки</t>
  </si>
  <si>
    <t>Вартість укладки бруківки</t>
  </si>
  <si>
    <t>Вартість бордюру</t>
  </si>
  <si>
    <t>Вартість встановлення бордюрів</t>
  </si>
  <si>
    <t>80 м</t>
  </si>
  <si>
    <t xml:space="preserve">6. </t>
  </si>
  <si>
    <t>Вартість решітки "Еко"</t>
  </si>
  <si>
    <t>20 м2</t>
  </si>
  <si>
    <t>Вартість встановлення решітки "Еко"</t>
  </si>
  <si>
    <t>Вартість Лавок паркових 1,5 м</t>
  </si>
  <si>
    <t>120 м2</t>
  </si>
  <si>
    <t>Вартість встановлення Лавок</t>
  </si>
  <si>
    <t>Вартість паркувальних стовпців</t>
  </si>
  <si>
    <t>12 шт</t>
  </si>
  <si>
    <t>6 шт</t>
  </si>
  <si>
    <t>Вартість встановлення паркувальних стовпців</t>
  </si>
  <si>
    <t>Вартість урни сміттєвої вуличної</t>
  </si>
  <si>
    <t>4 шт</t>
  </si>
  <si>
    <t>Вартість встановлення урн сміттєвих вуличних</t>
  </si>
  <si>
    <t>Опора зовнішнього освітлення на сонячних батареях із світлодіодним світильником</t>
  </si>
  <si>
    <t>1 шт</t>
  </si>
  <si>
    <t>Встановлення опори зовнішнього освітлення та супутні витрати</t>
  </si>
  <si>
    <t>Творчий простір</t>
  </si>
  <si>
    <t>30 м</t>
  </si>
  <si>
    <t>Вартість Лавок "Зигзаг" 2,5 м</t>
  </si>
  <si>
    <t>8 шт</t>
  </si>
  <si>
    <t>Вартість встановлення Лавок "Зигзаг" 2,5 м</t>
  </si>
  <si>
    <t>Вартість встановлення бетонної сцени-підвищення із матеріалами</t>
  </si>
  <si>
    <t>20.</t>
  </si>
  <si>
    <t>21.</t>
  </si>
  <si>
    <t>22.</t>
  </si>
  <si>
    <t>23.</t>
  </si>
  <si>
    <t>24.</t>
  </si>
  <si>
    <t>25.</t>
  </si>
  <si>
    <t>26.</t>
  </si>
  <si>
    <t>27.</t>
  </si>
  <si>
    <t>Спортивна локація</t>
  </si>
  <si>
    <t>Тренажер InterAtlitika Жим сидячи від грудей SL 101</t>
  </si>
  <si>
    <t>Тренажер InterAtlitika Тяга зверху SL 102</t>
  </si>
  <si>
    <t>Тренажер InterAtlitika Гребний тренажер SL 135</t>
  </si>
  <si>
    <t>Тренажер InterAtlitika Бруси SL 105</t>
  </si>
  <si>
    <t>Тренажер InterAtlitika Тренажер м'язів черевного пресу SL 109</t>
  </si>
  <si>
    <t>Тренажер InterAtlitika Повітряний ходок SL 115</t>
  </si>
  <si>
    <t>Тренажер InterAtlitika Орбітрек SL 116</t>
  </si>
  <si>
    <t>Тренажер InterAtlitika Турнік SL 117</t>
  </si>
  <si>
    <t>Вартість встановлення спортивного обладнання та супутні витрати</t>
  </si>
  <si>
    <t>Дитячий майданчик</t>
  </si>
  <si>
    <t>70 м2</t>
  </si>
  <si>
    <t>70 м</t>
  </si>
  <si>
    <t>Вартість тенісного стола вуличного</t>
  </si>
  <si>
    <t>Вартість встановлення тенісного стола величного</t>
  </si>
  <si>
    <t>2 шт</t>
  </si>
  <si>
    <t>Вартість Ігрового комплексу InterAtletika Тигреня TE 919</t>
  </si>
  <si>
    <t>Вартість встановлення Ігрового майданчика та супутні витрати</t>
  </si>
  <si>
    <t>56 м2</t>
  </si>
  <si>
    <t>Розробка проектної документації</t>
  </si>
  <si>
    <t>%</t>
  </si>
  <si>
    <t>Непередбачувані витрати</t>
  </si>
  <si>
    <t>Всього:</t>
  </si>
  <si>
    <t>100 м2</t>
  </si>
  <si>
    <t>Вартість озеленення території (матеріали та робота)</t>
  </si>
  <si>
    <t>Вартість підготовчих робіт ділянки</t>
  </si>
  <si>
    <t xml:space="preserve">18. </t>
  </si>
  <si>
    <t>19.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</si>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</sst>
</file>

<file path=xl/styles.xml><?xml version="1.0" encoding="utf-8"?>
<styleSheet xmlns="http://schemas.openxmlformats.org/spreadsheetml/2006/main">
  <numFmts count="1">
    <numFmt numFmtId="164" formatCode="#,##0.00_₴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5" fillId="3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164" fontId="4" fillId="0" borderId="14" xfId="0" applyNumberFormat="1" applyFont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5" xfId="0" applyNumberFormat="1" applyFont="1" applyFill="1" applyBorder="1"/>
    <xf numFmtId="0" fontId="4" fillId="0" borderId="2" xfId="0" applyFont="1" applyFill="1" applyBorder="1" applyAlignment="1">
      <alignment wrapText="1"/>
    </xf>
    <xf numFmtId="0" fontId="4" fillId="0" borderId="9" xfId="0" applyFont="1" applyFill="1" applyBorder="1"/>
    <xf numFmtId="0" fontId="7" fillId="0" borderId="9" xfId="0" applyFont="1" applyBorder="1"/>
    <xf numFmtId="164" fontId="7" fillId="0" borderId="14" xfId="0" applyNumberFormat="1" applyFont="1" applyBorder="1"/>
    <xf numFmtId="0" fontId="7" fillId="0" borderId="2" xfId="0" applyFont="1" applyFill="1" applyBorder="1"/>
    <xf numFmtId="164" fontId="7" fillId="0" borderId="5" xfId="0" applyNumberFormat="1" applyFont="1" applyFill="1" applyBorder="1"/>
    <xf numFmtId="0" fontId="7" fillId="0" borderId="2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18" xfId="0" applyFont="1" applyFill="1" applyBorder="1"/>
    <xf numFmtId="164" fontId="4" fillId="4" borderId="19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164" fontId="4" fillId="4" borderId="5" xfId="0" applyNumberFormat="1" applyFont="1" applyFill="1" applyBorder="1"/>
    <xf numFmtId="0" fontId="4" fillId="5" borderId="2" xfId="0" applyFont="1" applyFill="1" applyBorder="1"/>
    <xf numFmtId="0" fontId="4" fillId="5" borderId="2" xfId="0" applyFont="1" applyFill="1" applyBorder="1" applyAlignment="1">
      <alignment wrapText="1"/>
    </xf>
    <xf numFmtId="164" fontId="4" fillId="5" borderId="5" xfId="0" applyNumberFormat="1" applyFont="1" applyFill="1" applyBorder="1"/>
    <xf numFmtId="0" fontId="1" fillId="6" borderId="2" xfId="0" applyFont="1" applyFill="1" applyBorder="1"/>
    <xf numFmtId="0" fontId="4" fillId="6" borderId="2" xfId="0" applyFont="1" applyFill="1" applyBorder="1"/>
    <xf numFmtId="164" fontId="4" fillId="6" borderId="5" xfId="0" applyNumberFormat="1" applyFont="1" applyFill="1" applyBorder="1"/>
    <xf numFmtId="0" fontId="6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67" zoomScale="136" zoomScaleNormal="136" workbookViewId="0">
      <selection activeCell="A74" sqref="A74"/>
    </sheetView>
  </sheetViews>
  <sheetFormatPr defaultRowHeight="15"/>
  <cols>
    <col min="1" max="1" width="3.7109375" customWidth="1"/>
    <col min="2" max="2" width="36.7109375" customWidth="1"/>
    <col min="3" max="3" width="11.85546875" customWidth="1"/>
    <col min="4" max="4" width="12.85546875" customWidth="1"/>
    <col min="5" max="5" width="15.28515625" style="3" customWidth="1"/>
    <col min="6" max="6" width="10.28515625" customWidth="1"/>
    <col min="7" max="7" width="10.7109375" customWidth="1"/>
    <col min="8" max="8" width="11.7109375" customWidth="1"/>
  </cols>
  <sheetData>
    <row r="1" spans="1:5" ht="16.5" thickBot="1">
      <c r="A1" s="7"/>
      <c r="B1" s="8"/>
      <c r="C1" s="41" t="s">
        <v>21</v>
      </c>
      <c r="D1" s="42"/>
      <c r="E1" s="43"/>
    </row>
    <row r="2" spans="1:5" s="1" customFormat="1" ht="48" thickBot="1">
      <c r="A2" s="9" t="s">
        <v>0</v>
      </c>
      <c r="B2" s="10" t="s">
        <v>4</v>
      </c>
      <c r="C2" s="11" t="s">
        <v>2</v>
      </c>
      <c r="D2" s="12" t="s">
        <v>1</v>
      </c>
      <c r="E2" s="13" t="s">
        <v>3</v>
      </c>
    </row>
    <row r="3" spans="1:5" s="1" customFormat="1" ht="17.25" customHeight="1" thickBot="1">
      <c r="A3" s="47" t="s">
        <v>22</v>
      </c>
      <c r="B3" s="48"/>
      <c r="C3" s="48"/>
      <c r="D3" s="48"/>
      <c r="E3" s="49"/>
    </row>
    <row r="4" spans="1:5" ht="15.75">
      <c r="A4" s="14" t="s">
        <v>5</v>
      </c>
      <c r="B4" s="14" t="s">
        <v>84</v>
      </c>
      <c r="C4" s="14"/>
      <c r="D4" s="14"/>
      <c r="E4" s="15">
        <v>17150</v>
      </c>
    </row>
    <row r="5" spans="1:5" ht="15.75">
      <c r="A5" s="16" t="s">
        <v>6</v>
      </c>
      <c r="B5" s="17" t="s">
        <v>23</v>
      </c>
      <c r="C5" s="17" t="s">
        <v>82</v>
      </c>
      <c r="D5" s="17">
        <v>300</v>
      </c>
      <c r="E5" s="18">
        <v>30000</v>
      </c>
    </row>
    <row r="6" spans="1:5" ht="15.75">
      <c r="A6" s="17" t="s">
        <v>7</v>
      </c>
      <c r="B6" s="17" t="s">
        <v>24</v>
      </c>
      <c r="C6" s="17" t="s">
        <v>82</v>
      </c>
      <c r="D6" s="17">
        <v>200</v>
      </c>
      <c r="E6" s="18">
        <v>20000</v>
      </c>
    </row>
    <row r="7" spans="1:5" ht="15.75">
      <c r="A7" s="17" t="s">
        <v>8</v>
      </c>
      <c r="B7" s="17" t="s">
        <v>25</v>
      </c>
      <c r="C7" s="17" t="s">
        <v>27</v>
      </c>
      <c r="D7" s="17">
        <v>150</v>
      </c>
      <c r="E7" s="18">
        <v>12000</v>
      </c>
    </row>
    <row r="8" spans="1:5" ht="15.75">
      <c r="A8" s="17" t="s">
        <v>9</v>
      </c>
      <c r="B8" s="17" t="s">
        <v>26</v>
      </c>
      <c r="C8" s="17" t="s">
        <v>27</v>
      </c>
      <c r="D8" s="17">
        <v>150</v>
      </c>
      <c r="E8" s="18">
        <v>12000</v>
      </c>
    </row>
    <row r="9" spans="1:5" ht="17.25" customHeight="1">
      <c r="A9" s="17" t="s">
        <v>28</v>
      </c>
      <c r="B9" s="17" t="s">
        <v>29</v>
      </c>
      <c r="C9" s="17" t="s">
        <v>30</v>
      </c>
      <c r="D9" s="17">
        <v>300</v>
      </c>
      <c r="E9" s="18">
        <v>6000</v>
      </c>
    </row>
    <row r="10" spans="1:5" ht="31.5" customHeight="1">
      <c r="A10" s="17" t="s">
        <v>10</v>
      </c>
      <c r="B10" s="19" t="s">
        <v>31</v>
      </c>
      <c r="C10" s="17" t="s">
        <v>30</v>
      </c>
      <c r="D10" s="17">
        <v>200</v>
      </c>
      <c r="E10" s="18">
        <v>4000</v>
      </c>
    </row>
    <row r="11" spans="1:5" ht="15.75">
      <c r="A11" s="17" t="s">
        <v>11</v>
      </c>
      <c r="B11" s="19" t="s">
        <v>32</v>
      </c>
      <c r="C11" s="17" t="s">
        <v>37</v>
      </c>
      <c r="D11" s="17">
        <v>3000</v>
      </c>
      <c r="E11" s="18">
        <v>18000</v>
      </c>
    </row>
    <row r="12" spans="1:5" ht="15.75">
      <c r="A12" s="17" t="s">
        <v>12</v>
      </c>
      <c r="B12" s="19" t="s">
        <v>34</v>
      </c>
      <c r="C12" s="17" t="s">
        <v>37</v>
      </c>
      <c r="D12" s="17">
        <v>500</v>
      </c>
      <c r="E12" s="18">
        <v>3000</v>
      </c>
    </row>
    <row r="13" spans="1:5" ht="15.75">
      <c r="A13" s="17" t="s">
        <v>13</v>
      </c>
      <c r="B13" s="19" t="s">
        <v>35</v>
      </c>
      <c r="C13" s="17" t="s">
        <v>36</v>
      </c>
      <c r="D13" s="17">
        <v>600</v>
      </c>
      <c r="E13" s="18">
        <v>7200</v>
      </c>
    </row>
    <row r="14" spans="1:5" ht="31.5">
      <c r="A14" s="17" t="s">
        <v>14</v>
      </c>
      <c r="B14" s="19" t="s">
        <v>38</v>
      </c>
      <c r="C14" s="17" t="s">
        <v>36</v>
      </c>
      <c r="D14" s="17">
        <v>400</v>
      </c>
      <c r="E14" s="18">
        <v>4800</v>
      </c>
    </row>
    <row r="15" spans="1:5" ht="15.75">
      <c r="A15" s="17" t="s">
        <v>15</v>
      </c>
      <c r="B15" s="19" t="s">
        <v>39</v>
      </c>
      <c r="C15" s="17" t="s">
        <v>40</v>
      </c>
      <c r="D15" s="17">
        <v>1000</v>
      </c>
      <c r="E15" s="18">
        <v>4000</v>
      </c>
    </row>
    <row r="16" spans="1:5" ht="31.5">
      <c r="A16" s="17" t="s">
        <v>16</v>
      </c>
      <c r="B16" s="19" t="s">
        <v>41</v>
      </c>
      <c r="C16" s="17" t="s">
        <v>40</v>
      </c>
      <c r="D16" s="17">
        <v>400</v>
      </c>
      <c r="E16" s="18">
        <v>1600</v>
      </c>
    </row>
    <row r="17" spans="1:10" ht="47.25">
      <c r="A17" s="17" t="s">
        <v>17</v>
      </c>
      <c r="B17" s="19" t="s">
        <v>42</v>
      </c>
      <c r="C17" s="17" t="s">
        <v>43</v>
      </c>
      <c r="D17" s="17">
        <v>25000</v>
      </c>
      <c r="E17" s="18">
        <v>25000</v>
      </c>
    </row>
    <row r="18" spans="1:10" ht="29.25" customHeight="1">
      <c r="A18" s="17" t="s">
        <v>18</v>
      </c>
      <c r="B18" s="19" t="s">
        <v>44</v>
      </c>
      <c r="C18" s="17"/>
      <c r="D18" s="17"/>
      <c r="E18" s="18">
        <v>5000</v>
      </c>
    </row>
    <row r="19" spans="1:10" ht="32.25" customHeight="1">
      <c r="A19" s="17" t="s">
        <v>19</v>
      </c>
      <c r="B19" s="19" t="s">
        <v>83</v>
      </c>
      <c r="C19" s="17" t="s">
        <v>30</v>
      </c>
      <c r="D19" s="17">
        <v>300</v>
      </c>
      <c r="E19" s="18">
        <v>6000</v>
      </c>
    </row>
    <row r="20" spans="1:10" ht="15" customHeight="1" thickBot="1">
      <c r="A20" s="27"/>
      <c r="B20" s="26"/>
      <c r="C20" s="27"/>
      <c r="D20" s="27"/>
      <c r="E20" s="28">
        <f>SUM(E4:E19)</f>
        <v>175750</v>
      </c>
    </row>
    <row r="21" spans="1:10" ht="16.5" customHeight="1" thickTop="1" thickBot="1">
      <c r="A21" s="44" t="s">
        <v>45</v>
      </c>
      <c r="B21" s="45"/>
      <c r="C21" s="45"/>
      <c r="D21" s="45"/>
      <c r="E21" s="46"/>
    </row>
    <row r="22" spans="1:10" ht="16.5" customHeight="1" thickTop="1">
      <c r="A22" s="20" t="s">
        <v>20</v>
      </c>
      <c r="B22" s="21" t="s">
        <v>84</v>
      </c>
      <c r="C22" s="21"/>
      <c r="D22" s="21"/>
      <c r="E22" s="22">
        <v>17150</v>
      </c>
    </row>
    <row r="23" spans="1:10" ht="16.5" customHeight="1">
      <c r="A23" s="17" t="s">
        <v>85</v>
      </c>
      <c r="B23" s="23" t="s">
        <v>23</v>
      </c>
      <c r="C23" s="23" t="s">
        <v>33</v>
      </c>
      <c r="D23" s="23">
        <v>300</v>
      </c>
      <c r="E23" s="24">
        <v>36000</v>
      </c>
    </row>
    <row r="24" spans="1:10" ht="16.5" customHeight="1">
      <c r="A24" s="17" t="s">
        <v>86</v>
      </c>
      <c r="B24" s="23" t="s">
        <v>24</v>
      </c>
      <c r="C24" s="23" t="s">
        <v>33</v>
      </c>
      <c r="D24" s="23">
        <v>200</v>
      </c>
      <c r="E24" s="24">
        <v>24000</v>
      </c>
    </row>
    <row r="25" spans="1:10" ht="16.5" customHeight="1">
      <c r="A25" s="17" t="s">
        <v>51</v>
      </c>
      <c r="B25" s="23" t="s">
        <v>25</v>
      </c>
      <c r="C25" s="23" t="s">
        <v>46</v>
      </c>
      <c r="D25" s="23">
        <v>150</v>
      </c>
      <c r="E25" s="24">
        <v>4500</v>
      </c>
    </row>
    <row r="26" spans="1:10" ht="16.5" customHeight="1">
      <c r="A26" s="17" t="s">
        <v>52</v>
      </c>
      <c r="B26" s="23" t="s">
        <v>26</v>
      </c>
      <c r="C26" s="23" t="s">
        <v>46</v>
      </c>
      <c r="D26" s="23">
        <v>150</v>
      </c>
      <c r="E26" s="24">
        <v>4500</v>
      </c>
    </row>
    <row r="27" spans="1:10" ht="16.5" customHeight="1">
      <c r="A27" s="17" t="s">
        <v>53</v>
      </c>
      <c r="B27" s="23" t="s">
        <v>29</v>
      </c>
      <c r="C27" s="23" t="s">
        <v>30</v>
      </c>
      <c r="D27" s="23">
        <v>300</v>
      </c>
      <c r="E27" s="24">
        <v>6000</v>
      </c>
    </row>
    <row r="28" spans="1:10" ht="28.5" customHeight="1">
      <c r="A28" s="17" t="s">
        <v>54</v>
      </c>
      <c r="B28" s="25" t="s">
        <v>31</v>
      </c>
      <c r="C28" s="23" t="s">
        <v>30</v>
      </c>
      <c r="D28" s="23">
        <v>200</v>
      </c>
      <c r="E28" s="24">
        <v>4000</v>
      </c>
    </row>
    <row r="29" spans="1:10" ht="16.5" customHeight="1">
      <c r="A29" s="17" t="s">
        <v>55</v>
      </c>
      <c r="B29" s="19" t="s">
        <v>47</v>
      </c>
      <c r="C29" s="17" t="s">
        <v>48</v>
      </c>
      <c r="D29" s="17">
        <v>6000</v>
      </c>
      <c r="E29" s="18">
        <v>48000</v>
      </c>
      <c r="G29" s="4"/>
      <c r="H29" s="5"/>
      <c r="I29" s="5"/>
      <c r="J29" s="6"/>
    </row>
    <row r="30" spans="1:10" ht="30" customHeight="1">
      <c r="A30" s="17" t="s">
        <v>56</v>
      </c>
      <c r="B30" s="19" t="s">
        <v>49</v>
      </c>
      <c r="C30" s="17" t="s">
        <v>48</v>
      </c>
      <c r="D30" s="17">
        <v>2500</v>
      </c>
      <c r="E30" s="18">
        <v>20000</v>
      </c>
      <c r="G30" s="4"/>
      <c r="H30" s="5"/>
      <c r="I30" s="5"/>
      <c r="J30" s="6"/>
    </row>
    <row r="31" spans="1:10" ht="30.75" customHeight="1">
      <c r="A31" s="17" t="s">
        <v>57</v>
      </c>
      <c r="B31" s="19" t="s">
        <v>50</v>
      </c>
      <c r="C31" s="17" t="s">
        <v>43</v>
      </c>
      <c r="D31" s="17">
        <v>25000</v>
      </c>
      <c r="E31" s="18">
        <v>25000</v>
      </c>
    </row>
    <row r="32" spans="1:10" ht="45" customHeight="1">
      <c r="A32" s="17" t="s">
        <v>58</v>
      </c>
      <c r="B32" s="19" t="s">
        <v>42</v>
      </c>
      <c r="C32" s="17" t="s">
        <v>43</v>
      </c>
      <c r="D32" s="17">
        <v>25000</v>
      </c>
      <c r="E32" s="18">
        <v>25000</v>
      </c>
    </row>
    <row r="33" spans="1:5" ht="30.75" customHeight="1">
      <c r="A33" s="17" t="s">
        <v>87</v>
      </c>
      <c r="B33" s="19" t="s">
        <v>44</v>
      </c>
      <c r="C33" s="17"/>
      <c r="D33" s="17"/>
      <c r="E33" s="18">
        <v>5000</v>
      </c>
    </row>
    <row r="34" spans="1:5" ht="15.75" customHeight="1">
      <c r="A34" s="29"/>
      <c r="B34" s="30"/>
      <c r="C34" s="29"/>
      <c r="D34" s="29"/>
      <c r="E34" s="31">
        <f>SUM(E22:E33)</f>
        <v>219150</v>
      </c>
    </row>
    <row r="35" spans="1:5" ht="16.5" customHeight="1">
      <c r="A35" s="50" t="s">
        <v>59</v>
      </c>
      <c r="B35" s="51"/>
      <c r="C35" s="51"/>
      <c r="D35" s="51"/>
      <c r="E35" s="52"/>
    </row>
    <row r="36" spans="1:5" ht="15" customHeight="1">
      <c r="A36" s="17" t="s">
        <v>88</v>
      </c>
      <c r="B36" s="21" t="s">
        <v>84</v>
      </c>
      <c r="C36" s="21"/>
      <c r="D36" s="21"/>
      <c r="E36" s="22">
        <v>17150</v>
      </c>
    </row>
    <row r="37" spans="1:5" ht="15" customHeight="1">
      <c r="A37" s="17" t="s">
        <v>89</v>
      </c>
      <c r="B37" s="23" t="s">
        <v>23</v>
      </c>
      <c r="C37" s="23" t="s">
        <v>33</v>
      </c>
      <c r="D37" s="23">
        <v>300</v>
      </c>
      <c r="E37" s="24">
        <v>36000</v>
      </c>
    </row>
    <row r="38" spans="1:5" ht="15" customHeight="1">
      <c r="A38" s="17" t="s">
        <v>90</v>
      </c>
      <c r="B38" s="23" t="s">
        <v>24</v>
      </c>
      <c r="C38" s="23" t="s">
        <v>33</v>
      </c>
      <c r="D38" s="23">
        <v>200</v>
      </c>
      <c r="E38" s="24">
        <v>24000</v>
      </c>
    </row>
    <row r="39" spans="1:5" ht="15" customHeight="1">
      <c r="A39" s="17" t="s">
        <v>91</v>
      </c>
      <c r="B39" s="23" t="s">
        <v>25</v>
      </c>
      <c r="C39" s="23" t="s">
        <v>46</v>
      </c>
      <c r="D39" s="23">
        <v>150</v>
      </c>
      <c r="E39" s="24">
        <v>4500</v>
      </c>
    </row>
    <row r="40" spans="1:5" ht="14.25" customHeight="1">
      <c r="A40" s="17" t="s">
        <v>92</v>
      </c>
      <c r="B40" s="23" t="s">
        <v>26</v>
      </c>
      <c r="C40" s="23" t="s">
        <v>46</v>
      </c>
      <c r="D40" s="23">
        <v>150</v>
      </c>
      <c r="E40" s="24">
        <v>4500</v>
      </c>
    </row>
    <row r="41" spans="1:5" ht="15" customHeight="1">
      <c r="A41" s="17" t="s">
        <v>93</v>
      </c>
      <c r="B41" s="23" t="s">
        <v>29</v>
      </c>
      <c r="C41" s="23" t="s">
        <v>30</v>
      </c>
      <c r="D41" s="23">
        <v>300</v>
      </c>
      <c r="E41" s="24">
        <v>6000</v>
      </c>
    </row>
    <row r="42" spans="1:5" ht="15" customHeight="1">
      <c r="A42" s="17" t="s">
        <v>94</v>
      </c>
      <c r="B42" s="25" t="s">
        <v>31</v>
      </c>
      <c r="C42" s="23" t="s">
        <v>30</v>
      </c>
      <c r="D42" s="23">
        <v>200</v>
      </c>
      <c r="E42" s="24">
        <v>4000</v>
      </c>
    </row>
    <row r="43" spans="1:5" ht="30.75" customHeight="1">
      <c r="A43" s="17" t="s">
        <v>95</v>
      </c>
      <c r="B43" s="19" t="s">
        <v>60</v>
      </c>
      <c r="C43" s="17" t="s">
        <v>43</v>
      </c>
      <c r="D43" s="17">
        <v>17700</v>
      </c>
      <c r="E43" s="18">
        <v>17700</v>
      </c>
    </row>
    <row r="44" spans="1:5" ht="30.75" customHeight="1">
      <c r="A44" s="17" t="s">
        <v>96</v>
      </c>
      <c r="B44" s="19" t="s">
        <v>61</v>
      </c>
      <c r="C44" s="17" t="s">
        <v>43</v>
      </c>
      <c r="D44" s="17">
        <v>14000</v>
      </c>
      <c r="E44" s="18">
        <v>14000</v>
      </c>
    </row>
    <row r="45" spans="1:5" ht="30.75" customHeight="1">
      <c r="A45" s="17" t="s">
        <v>97</v>
      </c>
      <c r="B45" s="19" t="s">
        <v>62</v>
      </c>
      <c r="C45" s="17" t="s">
        <v>43</v>
      </c>
      <c r="D45" s="17">
        <v>6900</v>
      </c>
      <c r="E45" s="18">
        <v>6900</v>
      </c>
    </row>
    <row r="46" spans="1:5" ht="30.75" customHeight="1">
      <c r="A46" s="17" t="s">
        <v>98</v>
      </c>
      <c r="B46" s="19" t="s">
        <v>63</v>
      </c>
      <c r="C46" s="17" t="s">
        <v>43</v>
      </c>
      <c r="D46" s="17">
        <v>6000</v>
      </c>
      <c r="E46" s="18">
        <v>6000</v>
      </c>
    </row>
    <row r="47" spans="1:5" ht="30.75" customHeight="1">
      <c r="A47" s="17" t="s">
        <v>99</v>
      </c>
      <c r="B47" s="19" t="s">
        <v>64</v>
      </c>
      <c r="C47" s="17" t="s">
        <v>43</v>
      </c>
      <c r="D47" s="17">
        <v>7000</v>
      </c>
      <c r="E47" s="18">
        <v>7000</v>
      </c>
    </row>
    <row r="48" spans="1:5" ht="30.75" customHeight="1">
      <c r="A48" s="17" t="s">
        <v>100</v>
      </c>
      <c r="B48" s="19" t="s">
        <v>65</v>
      </c>
      <c r="C48" s="17" t="s">
        <v>43</v>
      </c>
      <c r="D48" s="17">
        <v>7900</v>
      </c>
      <c r="E48" s="18">
        <v>7900</v>
      </c>
    </row>
    <row r="49" spans="1:5" ht="30.75" customHeight="1">
      <c r="A49" s="17" t="s">
        <v>101</v>
      </c>
      <c r="B49" s="19" t="s">
        <v>66</v>
      </c>
      <c r="C49" s="17" t="s">
        <v>43</v>
      </c>
      <c r="D49" s="17">
        <v>10000</v>
      </c>
      <c r="E49" s="18">
        <v>10000</v>
      </c>
    </row>
    <row r="50" spans="1:5" ht="30.75" customHeight="1">
      <c r="A50" s="17" t="s">
        <v>102</v>
      </c>
      <c r="B50" s="19" t="s">
        <v>67</v>
      </c>
      <c r="C50" s="17" t="s">
        <v>43</v>
      </c>
      <c r="D50" s="17">
        <v>8500</v>
      </c>
      <c r="E50" s="18">
        <v>8500</v>
      </c>
    </row>
    <row r="51" spans="1:5" ht="48" customHeight="1">
      <c r="A51" s="17" t="s">
        <v>103</v>
      </c>
      <c r="B51" s="19" t="s">
        <v>68</v>
      </c>
      <c r="C51" s="17"/>
      <c r="D51" s="17">
        <v>16000</v>
      </c>
      <c r="E51" s="18">
        <v>16000</v>
      </c>
    </row>
    <row r="52" spans="1:5" ht="48.75" customHeight="1">
      <c r="A52" s="17" t="s">
        <v>104</v>
      </c>
      <c r="B52" s="19" t="s">
        <v>42</v>
      </c>
      <c r="C52" s="17" t="s">
        <v>43</v>
      </c>
      <c r="D52" s="17">
        <v>25000</v>
      </c>
      <c r="E52" s="18">
        <v>25000</v>
      </c>
    </row>
    <row r="53" spans="1:5" ht="30.75" customHeight="1">
      <c r="A53" s="17" t="s">
        <v>105</v>
      </c>
      <c r="B53" s="19" t="s">
        <v>44</v>
      </c>
      <c r="C53" s="17"/>
      <c r="D53" s="17"/>
      <c r="E53" s="18">
        <v>5000</v>
      </c>
    </row>
    <row r="54" spans="1:5" ht="15" customHeight="1">
      <c r="A54" s="29"/>
      <c r="B54" s="30"/>
      <c r="C54" s="29"/>
      <c r="D54" s="29"/>
      <c r="E54" s="31">
        <f>SUM(E36:E53)</f>
        <v>220150</v>
      </c>
    </row>
    <row r="55" spans="1:5" ht="17.25" customHeight="1">
      <c r="A55" s="38" t="s">
        <v>69</v>
      </c>
      <c r="B55" s="39"/>
      <c r="C55" s="39"/>
      <c r="D55" s="39"/>
      <c r="E55" s="40"/>
    </row>
    <row r="56" spans="1:5" ht="16.5" customHeight="1">
      <c r="A56" s="17" t="s">
        <v>106</v>
      </c>
      <c r="B56" s="21" t="s">
        <v>84</v>
      </c>
      <c r="C56" s="21"/>
      <c r="D56" s="21"/>
      <c r="E56" s="22">
        <v>17150</v>
      </c>
    </row>
    <row r="57" spans="1:5" ht="15.75" customHeight="1">
      <c r="A57" s="17" t="s">
        <v>107</v>
      </c>
      <c r="B57" s="23" t="s">
        <v>23</v>
      </c>
      <c r="C57" s="23" t="s">
        <v>70</v>
      </c>
      <c r="D57" s="23">
        <v>300</v>
      </c>
      <c r="E57" s="24">
        <v>21000</v>
      </c>
    </row>
    <row r="58" spans="1:5" ht="17.25" customHeight="1">
      <c r="A58" s="17" t="s">
        <v>108</v>
      </c>
      <c r="B58" s="23" t="s">
        <v>24</v>
      </c>
      <c r="C58" s="23" t="s">
        <v>70</v>
      </c>
      <c r="D58" s="23">
        <v>200</v>
      </c>
      <c r="E58" s="24">
        <v>14000</v>
      </c>
    </row>
    <row r="59" spans="1:5" ht="14.25" customHeight="1">
      <c r="A59" s="17" t="s">
        <v>109</v>
      </c>
      <c r="B59" s="23" t="s">
        <v>25</v>
      </c>
      <c r="C59" s="23" t="s">
        <v>71</v>
      </c>
      <c r="D59" s="23">
        <v>150</v>
      </c>
      <c r="E59" s="24">
        <v>10500</v>
      </c>
    </row>
    <row r="60" spans="1:5" ht="15.75" customHeight="1">
      <c r="A60" s="17" t="s">
        <v>110</v>
      </c>
      <c r="B60" s="23" t="s">
        <v>26</v>
      </c>
      <c r="C60" s="23" t="s">
        <v>71</v>
      </c>
      <c r="D60" s="23">
        <v>150</v>
      </c>
      <c r="E60" s="24">
        <v>10500</v>
      </c>
    </row>
    <row r="61" spans="1:5" ht="15" customHeight="1">
      <c r="A61" s="17" t="s">
        <v>111</v>
      </c>
      <c r="B61" s="19" t="s">
        <v>72</v>
      </c>
      <c r="C61" s="17" t="s">
        <v>43</v>
      </c>
      <c r="D61" s="17">
        <v>6500</v>
      </c>
      <c r="E61" s="18">
        <v>6500</v>
      </c>
    </row>
    <row r="62" spans="1:5" ht="30.75" customHeight="1">
      <c r="A62" s="17" t="s">
        <v>112</v>
      </c>
      <c r="B62" s="19" t="s">
        <v>73</v>
      </c>
      <c r="C62" s="17"/>
      <c r="D62" s="17">
        <v>1500</v>
      </c>
      <c r="E62" s="18">
        <v>1500</v>
      </c>
    </row>
    <row r="63" spans="1:5" ht="15.75" customHeight="1">
      <c r="A63" s="17" t="s">
        <v>113</v>
      </c>
      <c r="B63" s="19" t="s">
        <v>39</v>
      </c>
      <c r="C63" s="17" t="s">
        <v>74</v>
      </c>
      <c r="D63" s="17">
        <v>1000</v>
      </c>
      <c r="E63" s="18">
        <v>2000</v>
      </c>
    </row>
    <row r="64" spans="1:5" ht="30.75" customHeight="1">
      <c r="A64" s="17" t="s">
        <v>114</v>
      </c>
      <c r="B64" s="19" t="s">
        <v>41</v>
      </c>
      <c r="C64" s="17" t="s">
        <v>74</v>
      </c>
      <c r="D64" s="17">
        <v>400</v>
      </c>
      <c r="E64" s="18">
        <v>800</v>
      </c>
    </row>
    <row r="65" spans="1:5" ht="16.5" customHeight="1">
      <c r="A65" s="17" t="s">
        <v>115</v>
      </c>
      <c r="B65" s="19" t="s">
        <v>32</v>
      </c>
      <c r="C65" s="17" t="s">
        <v>40</v>
      </c>
      <c r="D65" s="17">
        <v>3000</v>
      </c>
      <c r="E65" s="18">
        <v>12000</v>
      </c>
    </row>
    <row r="66" spans="1:5" ht="15.75" customHeight="1">
      <c r="A66" s="17" t="s">
        <v>116</v>
      </c>
      <c r="B66" s="19" t="s">
        <v>34</v>
      </c>
      <c r="C66" s="17" t="s">
        <v>40</v>
      </c>
      <c r="D66" s="17">
        <v>500</v>
      </c>
      <c r="E66" s="18">
        <v>2000</v>
      </c>
    </row>
    <row r="67" spans="1:5" ht="30.75" customHeight="1">
      <c r="A67" s="17" t="s">
        <v>117</v>
      </c>
      <c r="B67" s="19" t="s">
        <v>75</v>
      </c>
      <c r="C67" s="17" t="s">
        <v>43</v>
      </c>
      <c r="D67" s="17">
        <v>70000</v>
      </c>
      <c r="E67" s="18">
        <v>70000</v>
      </c>
    </row>
    <row r="68" spans="1:5" ht="30.75" customHeight="1">
      <c r="A68" s="17" t="s">
        <v>118</v>
      </c>
      <c r="B68" s="19" t="s">
        <v>76</v>
      </c>
      <c r="C68" s="17"/>
      <c r="D68" s="17">
        <v>20000</v>
      </c>
      <c r="E68" s="18">
        <v>20000</v>
      </c>
    </row>
    <row r="69" spans="1:5" ht="30.75" customHeight="1">
      <c r="A69" s="17" t="s">
        <v>119</v>
      </c>
      <c r="B69" s="19" t="s">
        <v>42</v>
      </c>
      <c r="C69" s="17" t="s">
        <v>43</v>
      </c>
      <c r="D69" s="17">
        <v>25000</v>
      </c>
      <c r="E69" s="18">
        <v>25000</v>
      </c>
    </row>
    <row r="70" spans="1:5" ht="30.75" customHeight="1">
      <c r="A70" s="17" t="s">
        <v>120</v>
      </c>
      <c r="B70" s="19" t="s">
        <v>44</v>
      </c>
      <c r="C70" s="17"/>
      <c r="D70" s="17"/>
      <c r="E70" s="18">
        <v>5000</v>
      </c>
    </row>
    <row r="71" spans="1:5" ht="33" customHeight="1">
      <c r="A71" s="17" t="s">
        <v>121</v>
      </c>
      <c r="B71" s="19" t="s">
        <v>83</v>
      </c>
      <c r="C71" s="17" t="s">
        <v>77</v>
      </c>
      <c r="D71" s="17">
        <v>300</v>
      </c>
      <c r="E71" s="18">
        <v>16800</v>
      </c>
    </row>
    <row r="72" spans="1:5" ht="15.75" customHeight="1">
      <c r="A72" s="29"/>
      <c r="B72" s="30"/>
      <c r="C72" s="29"/>
      <c r="D72" s="29"/>
      <c r="E72" s="31">
        <f>SUM(E56:E71)</f>
        <v>234750</v>
      </c>
    </row>
    <row r="73" spans="1:5" ht="16.5" customHeight="1">
      <c r="A73" s="32" t="s">
        <v>122</v>
      </c>
      <c r="B73" s="33" t="s">
        <v>78</v>
      </c>
      <c r="C73" s="32" t="s">
        <v>79</v>
      </c>
      <c r="D73" s="32">
        <v>5</v>
      </c>
      <c r="E73" s="34">
        <v>50000</v>
      </c>
    </row>
    <row r="74" spans="1:5" ht="15.75" customHeight="1">
      <c r="A74" s="32" t="s">
        <v>123</v>
      </c>
      <c r="B74" s="33" t="s">
        <v>80</v>
      </c>
      <c r="C74" s="32" t="s">
        <v>79</v>
      </c>
      <c r="D74" s="32">
        <v>10</v>
      </c>
      <c r="E74" s="34">
        <v>100000</v>
      </c>
    </row>
    <row r="75" spans="1:5" ht="15.75">
      <c r="A75" s="2"/>
      <c r="B75" s="2"/>
      <c r="C75" s="17"/>
      <c r="D75" s="17"/>
      <c r="E75" s="18"/>
    </row>
    <row r="76" spans="1:5" ht="15.75">
      <c r="A76" s="35"/>
      <c r="B76" s="35" t="s">
        <v>81</v>
      </c>
      <c r="C76" s="36"/>
      <c r="D76" s="36"/>
      <c r="E76" s="37">
        <f>SUM(E74,E73,E72,E54,E34,E20)</f>
        <v>999800</v>
      </c>
    </row>
  </sheetData>
  <mergeCells count="5">
    <mergeCell ref="A55:E55"/>
    <mergeCell ref="C1:E1"/>
    <mergeCell ref="A21:E21"/>
    <mergeCell ref="A3:E3"/>
    <mergeCell ref="A35:E3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профком</cp:lastModifiedBy>
  <cp:lastPrinted>2016-09-24T18:37:54Z</cp:lastPrinted>
  <dcterms:created xsi:type="dcterms:W3CDTF">2016-09-21T11:18:44Z</dcterms:created>
  <dcterms:modified xsi:type="dcterms:W3CDTF">2018-06-21T12:07:08Z</dcterms:modified>
</cp:coreProperties>
</file>