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OBOTA S\2017\ДП\БЮДЖЕТ УЧАСТІ\БУДИНОК\"/>
    </mc:Choice>
  </mc:AlternateContent>
  <bookViews>
    <workbookView xWindow="0" yWindow="0" windowWidth="20460" windowHeight="75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5" i="1"/>
  <c r="F42" i="1" l="1"/>
  <c r="F43" i="1"/>
  <c r="F44" i="1"/>
  <c r="F41" i="1"/>
  <c r="F35" i="1"/>
  <c r="F36" i="1"/>
  <c r="F37" i="1"/>
  <c r="F38" i="1"/>
  <c r="F39" i="1"/>
  <c r="F34" i="1"/>
  <c r="F28" i="1"/>
  <c r="F29" i="1"/>
  <c r="F27" i="1"/>
  <c r="F18" i="1"/>
  <c r="F19" i="1"/>
  <c r="F20" i="1"/>
  <c r="F21" i="1"/>
  <c r="F22" i="1"/>
  <c r="F23" i="1"/>
  <c r="F24" i="1"/>
  <c r="F25" i="1"/>
  <c r="F14" i="1"/>
  <c r="F15" i="1"/>
  <c r="F13" i="1"/>
  <c r="F11" i="1"/>
  <c r="F9" i="1"/>
  <c r="F46" i="1" l="1"/>
</calcChain>
</file>

<file path=xl/sharedStrings.xml><?xml version="1.0" encoding="utf-8"?>
<sst xmlns="http://schemas.openxmlformats.org/spreadsheetml/2006/main" count="75" uniqueCount="50">
  <si>
    <t>Складові завдання</t>
  </si>
  <si>
    <t xml:space="preserve"> </t>
  </si>
  <si>
    <t>ПРОЕКТНІ РОБОТИ</t>
  </si>
  <si>
    <t>ДЕМОНТАЖ</t>
  </si>
  <si>
    <t>Один. виміру</t>
  </si>
  <si>
    <t>Вартість одиниці, грн.</t>
  </si>
  <si>
    <t>Вартість всього, 
грн.</t>
  </si>
  <si>
    <t>МОНТАЖ</t>
  </si>
  <si>
    <r>
      <t>м</t>
    </r>
    <r>
      <rPr>
        <vertAlign val="superscript"/>
        <sz val="11"/>
        <color theme="1"/>
        <rFont val="Calibri Light"/>
        <family val="2"/>
        <charset val="204"/>
        <scheme val="major"/>
      </rPr>
      <t>2</t>
    </r>
  </si>
  <si>
    <t>м/п</t>
  </si>
  <si>
    <r>
      <t>м</t>
    </r>
    <r>
      <rPr>
        <vertAlign val="superscript"/>
        <sz val="11"/>
        <color theme="1"/>
        <rFont val="Calibri Light"/>
        <family val="2"/>
        <charset val="204"/>
        <scheme val="major"/>
      </rPr>
      <t>3</t>
    </r>
  </si>
  <si>
    <t>шт.</t>
  </si>
  <si>
    <t>З.б. фундамент (h=0,9м)</t>
  </si>
  <si>
    <t>Проектні роботи</t>
  </si>
  <si>
    <t>Дерев`яна дошка 40х60мм (h=0,7м)</t>
  </si>
  <si>
    <t>Металева труба 20х40 мм</t>
  </si>
  <si>
    <t>ВСЬОГО</t>
  </si>
  <si>
    <t>Кількість</t>
  </si>
  <si>
    <t>Ремонт сходів</t>
  </si>
  <si>
    <t>Металевий профіль</t>
  </si>
  <si>
    <t>Пробивка отворів</t>
  </si>
  <si>
    <t>Замурування отворів</t>
  </si>
  <si>
    <t>Швелер 120мм,  L=1,2м</t>
  </si>
  <si>
    <t>Двері металеві</t>
  </si>
  <si>
    <t>Металеві декоративні цифри</t>
  </si>
  <si>
    <t>Обшивка балконів</t>
  </si>
  <si>
    <t>ТИП 3  магнезитна плита</t>
  </si>
  <si>
    <t>Утеплення</t>
  </si>
  <si>
    <t>Пінополістирол 100 мм</t>
  </si>
  <si>
    <t>Кріпильні елементи</t>
  </si>
  <si>
    <t>Сітка</t>
  </si>
  <si>
    <t>Клей</t>
  </si>
  <si>
    <t>Ґрунт</t>
  </si>
  <si>
    <t>Штукатурка</t>
  </si>
  <si>
    <t>Пофарбування</t>
  </si>
  <si>
    <t>Фарба 1  біла</t>
  </si>
  <si>
    <t xml:space="preserve">Влаштування перил </t>
  </si>
  <si>
    <t>Входи в підвал</t>
  </si>
  <si>
    <t>Фарба 3  чорна</t>
  </si>
  <si>
    <t>Фарба 4  синя</t>
  </si>
  <si>
    <t>Фарба 2  сіра (цоколь)</t>
  </si>
  <si>
    <t>демонтаж старої штукатурки та ремонт цокольної частини</t>
  </si>
  <si>
    <t>Пофарбування цоколя</t>
  </si>
  <si>
    <t>ТИП 2  дерев`яні дошки 40х80мм, 1300м/п</t>
  </si>
  <si>
    <t>м3</t>
  </si>
  <si>
    <t>ТИП 1  сірий металічний сайдінг</t>
  </si>
  <si>
    <t>Вхідні броньовані двері (монтаж нових - демонтаж старих)</t>
  </si>
  <si>
    <t>Поштові скринькі на 10 квартир (монтаж нових - демонтаж старих)</t>
  </si>
  <si>
    <t>Витратні матеріали</t>
  </si>
  <si>
    <t>непкередбачувані витрати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</si>
</sst>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b/>
      <sz val="11"/>
      <color theme="1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vertAlign val="superscript"/>
      <sz val="11"/>
      <color theme="1"/>
      <name val="Calibri Light"/>
      <family val="2"/>
      <charset val="204"/>
      <scheme val="major"/>
    </font>
    <font>
      <b/>
      <sz val="11"/>
      <name val="Calibri"/>
      <family val="2"/>
      <charset val="204"/>
    </font>
    <font>
      <b/>
      <sz val="11"/>
      <color theme="0" tint="-0.499984740745262"/>
      <name val="Calibri"/>
      <family val="2"/>
      <charset val="204"/>
    </font>
    <font>
      <b/>
      <sz val="11"/>
      <color theme="0" tint="-0.499984740745262"/>
      <name val="Calibri Light"/>
      <family val="2"/>
      <charset val="204"/>
      <scheme val="major"/>
    </font>
    <font>
      <sz val="11"/>
      <color theme="0" tint="-0.499984740745262"/>
      <name val="Calibri Light"/>
      <family val="2"/>
      <charset val="204"/>
      <scheme val="maj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hair">
        <color theme="1" tint="0.14996795556505021"/>
      </left>
      <right style="hair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 tint="0.14996795556505021"/>
      </left>
      <right style="hair">
        <color theme="1" tint="0.14996795556505021"/>
      </right>
      <top/>
      <bottom style="hair">
        <color theme="1" tint="0.14996795556505021"/>
      </bottom>
      <diagonal/>
    </border>
    <border>
      <left style="hair">
        <color theme="1" tint="0.14996795556505021"/>
      </left>
      <right style="hair">
        <color theme="1" tint="0.14996795556505021"/>
      </right>
      <top style="hair">
        <color theme="1" tint="0.14996795556505021"/>
      </top>
      <bottom/>
      <diagonal/>
    </border>
    <border>
      <left style="hair">
        <color theme="1" tint="0.14996795556505021"/>
      </left>
      <right style="hair">
        <color theme="1" tint="0.14996795556505021"/>
      </right>
      <top/>
      <bottom/>
      <diagonal/>
    </border>
    <border>
      <left style="hair">
        <color theme="1" tint="0.14993743705557422"/>
      </left>
      <right style="hair">
        <color theme="1" tint="0.14993743705557422"/>
      </right>
      <top style="hair">
        <color theme="1" tint="0.14993743705557422"/>
      </top>
      <bottom style="hair">
        <color theme="1" tint="0.14993743705557422"/>
      </bottom>
      <diagonal/>
    </border>
    <border>
      <left style="hair">
        <color theme="1" tint="0.14996795556505021"/>
      </left>
      <right/>
      <top style="hair">
        <color theme="1" tint="0.14996795556505021"/>
      </top>
      <bottom style="hair">
        <color theme="1" tint="0.14996795556505021"/>
      </bottom>
      <diagonal/>
    </border>
    <border>
      <left/>
      <right style="hair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 style="hair">
        <color theme="1" tint="0.14996795556505021"/>
      </left>
      <right/>
      <top style="hair">
        <color theme="1" tint="0.14996795556505021"/>
      </top>
      <bottom/>
      <diagonal/>
    </border>
    <border>
      <left/>
      <right style="hair">
        <color theme="1" tint="0.14996795556505021"/>
      </right>
      <top style="hair">
        <color theme="1" tint="0.14996795556505021"/>
      </top>
      <bottom/>
      <diagonal/>
    </border>
    <border>
      <left style="thin">
        <color theme="1" tint="0.14993743705557422"/>
      </left>
      <right/>
      <top style="thin">
        <color theme="1" tint="0.14993743705557422"/>
      </top>
      <bottom style="thin">
        <color theme="1" tint="0.14993743705557422"/>
      </bottom>
      <diagonal/>
    </border>
    <border>
      <left/>
      <right/>
      <top style="thin">
        <color theme="1" tint="0.14993743705557422"/>
      </top>
      <bottom style="thin">
        <color theme="1" tint="0.14993743705557422"/>
      </bottom>
      <diagonal/>
    </border>
    <border>
      <left/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1" fillId="3" borderId="3" xfId="0" applyFont="1" applyFill="1" applyBorder="1"/>
    <xf numFmtId="0" fontId="1" fillId="3" borderId="1" xfId="0" applyFont="1" applyFill="1" applyBorder="1"/>
    <xf numFmtId="0" fontId="3" fillId="3" borderId="3" xfId="0" applyFont="1" applyFill="1" applyBorder="1"/>
    <xf numFmtId="0" fontId="4" fillId="0" borderId="1" xfId="0" applyFont="1" applyBorder="1"/>
    <xf numFmtId="0" fontId="4" fillId="3" borderId="1" xfId="0" applyFont="1" applyFill="1" applyBorder="1"/>
    <xf numFmtId="0" fontId="4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Border="1" applyAlignment="1">
      <alignment horizontal="left" indent="2"/>
    </xf>
    <xf numFmtId="0" fontId="4" fillId="0" borderId="4" xfId="0" applyFont="1" applyBorder="1"/>
    <xf numFmtId="0" fontId="4" fillId="0" borderId="4" xfId="0" applyFont="1" applyBorder="1" applyAlignment="1">
      <alignment horizontal="left" indent="2"/>
    </xf>
    <xf numFmtId="3" fontId="4" fillId="0" borderId="1" xfId="0" applyNumberFormat="1" applyFont="1" applyBorder="1"/>
    <xf numFmtId="0" fontId="0" fillId="0" borderId="0" xfId="0" applyBorder="1"/>
    <xf numFmtId="0" fontId="4" fillId="0" borderId="1" xfId="0" applyFont="1" applyFill="1" applyBorder="1" applyAlignment="1">
      <alignment horizontal="left" indent="2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left" indent="2"/>
    </xf>
    <xf numFmtId="0" fontId="4" fillId="0" borderId="7" xfId="0" applyFont="1" applyBorder="1"/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left" indent="2"/>
    </xf>
    <xf numFmtId="0" fontId="4" fillId="0" borderId="1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5" xfId="0" applyFont="1" applyFill="1" applyBorder="1"/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/>
    <xf numFmtId="0" fontId="0" fillId="0" borderId="8" xfId="0" applyFill="1" applyBorder="1"/>
    <xf numFmtId="0" fontId="4" fillId="3" borderId="1" xfId="0" applyFont="1" applyFill="1" applyBorder="1" applyAlignment="1">
      <alignment horizontal="left"/>
    </xf>
    <xf numFmtId="0" fontId="4" fillId="3" borderId="7" xfId="0" applyFont="1" applyFill="1" applyBorder="1"/>
    <xf numFmtId="0" fontId="0" fillId="3" borderId="8" xfId="0" applyFill="1" applyBorder="1"/>
    <xf numFmtId="0" fontId="7" fillId="2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4" fillId="3" borderId="6" xfId="0" applyFont="1" applyFill="1" applyBorder="1" applyAlignment="1">
      <alignment vertical="center"/>
    </xf>
    <xf numFmtId="3" fontId="4" fillId="0" borderId="1" xfId="0" applyNumberFormat="1" applyFont="1" applyFill="1" applyBorder="1"/>
    <xf numFmtId="3" fontId="4" fillId="0" borderId="7" xfId="0" applyNumberFormat="1" applyFont="1" applyFill="1" applyBorder="1"/>
    <xf numFmtId="0" fontId="4" fillId="0" borderId="1" xfId="0" applyNumberFormat="1" applyFont="1" applyFill="1" applyBorder="1"/>
    <xf numFmtId="3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4" fillId="0" borderId="9" xfId="0" applyFont="1" applyFill="1" applyBorder="1"/>
    <xf numFmtId="0" fontId="4" fillId="0" borderId="4" xfId="0" applyFont="1" applyBorder="1" applyAlignment="1">
      <alignment horizontal="center" vertical="center"/>
    </xf>
    <xf numFmtId="0" fontId="0" fillId="0" borderId="10" xfId="0" applyFill="1" applyBorder="1"/>
    <xf numFmtId="0" fontId="2" fillId="0" borderId="11" xfId="0" applyFont="1" applyBorder="1"/>
    <xf numFmtId="0" fontId="0" fillId="0" borderId="12" xfId="0" applyBorder="1" applyAlignment="1">
      <alignment horizontal="right"/>
    </xf>
    <xf numFmtId="0" fontId="0" fillId="0" borderId="12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3" fontId="11" fillId="0" borderId="1" xfId="0" applyNumberFormat="1" applyFont="1" applyBorder="1"/>
    <xf numFmtId="0" fontId="11" fillId="0" borderId="1" xfId="0" applyFont="1" applyBorder="1"/>
    <xf numFmtId="0" fontId="11" fillId="3" borderId="1" xfId="0" applyFont="1" applyFill="1" applyBorder="1"/>
    <xf numFmtId="0" fontId="10" fillId="0" borderId="1" xfId="0" applyFont="1" applyBorder="1"/>
    <xf numFmtId="0" fontId="10" fillId="0" borderId="1" xfId="0" applyFont="1" applyFill="1" applyBorder="1"/>
    <xf numFmtId="0" fontId="10" fillId="3" borderId="1" xfId="0" applyFont="1" applyFill="1" applyBorder="1"/>
    <xf numFmtId="0" fontId="11" fillId="0" borderId="1" xfId="0" applyFont="1" applyFill="1" applyBorder="1"/>
  </cellXfs>
  <cellStyles count="1">
    <cellStyle name="Обычный" xfId="0" builtinId="0"/>
  </cellStyles>
  <dxfs count="7">
    <dxf>
      <border diagonalUp="0" diagonalDown="0">
        <left style="hair">
          <color theme="1" tint="0.14996795556505021"/>
        </left>
        <right style="hair">
          <color theme="1" tint="0.14996795556505021"/>
        </right>
        <top style="hair">
          <color theme="1" tint="0.14996795556505021"/>
        </top>
        <bottom style="hair">
          <color theme="1" tint="0.14996795556505021"/>
        </bottom>
        <vertical style="hair">
          <color theme="1" tint="0.14996795556505021"/>
        </vertical>
        <horizontal style="hair">
          <color theme="1" tint="0.14996795556505021"/>
        </horizontal>
      </border>
    </dxf>
    <dxf>
      <alignment horizontal="center" vertical="center" textRotation="0" indent="0" justifyLastLine="0" shrinkToFit="0" readingOrder="0"/>
      <border diagonalUp="0" diagonalDown="0" outline="0">
        <left style="hair">
          <color theme="1" tint="0.14996795556505021"/>
        </left>
        <right style="hair">
          <color theme="1" tint="0.14996795556505021"/>
        </right>
        <top style="hair">
          <color theme="1" tint="0.14996795556505021"/>
        </top>
        <bottom style="hair">
          <color theme="1" tint="0.14996795556505021"/>
        </bottom>
      </border>
    </dxf>
    <dxf>
      <border diagonalUp="0" diagonalDown="0">
        <left style="hair">
          <color theme="1" tint="0.14996795556505021"/>
        </left>
        <right style="hair">
          <color theme="1" tint="0.14996795556505021"/>
        </right>
        <top style="hair">
          <color theme="1" tint="0.14996795556505021"/>
        </top>
        <bottom style="hair">
          <color theme="1" tint="0.14996795556505021"/>
        </bottom>
        <vertical style="hair">
          <color theme="1" tint="0.14996795556505021"/>
        </vertical>
        <horizontal style="hair">
          <color theme="1" tint="0.14996795556505021"/>
        </horizontal>
      </border>
    </dxf>
    <dxf>
      <border diagonalUp="0" diagonalDown="0">
        <left style="hair">
          <color theme="1" tint="0.14996795556505021"/>
        </left>
        <right style="hair">
          <color theme="1" tint="0.14996795556505021"/>
        </right>
        <top style="hair">
          <color theme="1" tint="0.14996795556505021"/>
        </top>
        <bottom style="hair">
          <color theme="1" tint="0.14996795556505021"/>
        </bottom>
        <vertical style="hair">
          <color theme="1" tint="0.14996795556505021"/>
        </vertical>
        <horizontal style="hair">
          <color theme="1" tint="0.14996795556505021"/>
        </horizontal>
      </border>
    </dxf>
    <dxf>
      <font>
        <strike val="0"/>
        <outline val="0"/>
        <shadow val="0"/>
        <u val="none"/>
        <vertAlign val="baseline"/>
        <sz val="11"/>
        <color theme="0" tint="-0.499984740745262"/>
      </font>
      <alignment horizontal="center" vertical="bottom" textRotation="0" wrapText="0" indent="0" justifyLastLine="0" shrinkToFit="0" readingOrder="0"/>
      <border diagonalUp="0" diagonalDown="0" outline="0">
        <left style="hair">
          <color theme="1" tint="0.14996795556505021"/>
        </left>
        <right style="hair">
          <color theme="1" tint="0.14996795556505021"/>
        </right>
        <top style="hair">
          <color theme="1" tint="0.14996795556505021"/>
        </top>
        <bottom style="hair">
          <color theme="1" tint="0.14996795556505021"/>
        </bottom>
      </border>
    </dxf>
    <dxf>
      <border>
        <bottom style="hair">
          <color theme="1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hair">
          <color theme="1"/>
        </left>
        <right style="hair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1:E46" totalsRowShown="0" headerRowDxfId="6" headerRowBorderDxfId="5">
  <autoFilter ref="A1:E4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 " dataDxfId="4"/>
    <tableColumn id="2" name="Складові завдання" dataDxfId="3"/>
    <tableColumn id="3" name="Кількість" dataDxfId="2"/>
    <tableColumn id="4" name="Один. виміру" dataDxfId="1"/>
    <tableColumn id="5" name="Вартість одиниці, грн." dataDxfId="0"/>
  </tableColumns>
  <tableStyleInfo name="TableStyleMedium18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view="pageLayout" topLeftCell="A28" zoomScaleNormal="100" workbookViewId="0">
      <selection activeCell="F43" sqref="F43"/>
    </sheetView>
  </sheetViews>
  <sheetFormatPr defaultColWidth="8.85546875" defaultRowHeight="15" x14ac:dyDescent="0.25"/>
  <cols>
    <col min="1" max="1" width="5" style="1" customWidth="1"/>
    <col min="2" max="2" width="53.5703125" customWidth="1"/>
    <col min="3" max="3" width="10.140625" customWidth="1"/>
    <col min="4" max="4" width="10.140625" style="56" customWidth="1"/>
    <col min="5" max="6" width="10.140625" customWidth="1"/>
  </cols>
  <sheetData>
    <row r="1" spans="1:6" ht="45" x14ac:dyDescent="0.25">
      <c r="A1" s="34" t="s">
        <v>1</v>
      </c>
      <c r="B1" s="10" t="s">
        <v>0</v>
      </c>
      <c r="C1" s="11" t="s">
        <v>17</v>
      </c>
      <c r="D1" s="11" t="s">
        <v>4</v>
      </c>
      <c r="E1" s="11" t="s">
        <v>5</v>
      </c>
      <c r="F1" s="11" t="s">
        <v>6</v>
      </c>
    </row>
    <row r="2" spans="1:6" ht="14.1" customHeight="1" x14ac:dyDescent="0.25">
      <c r="A2" s="35"/>
      <c r="B2" s="4" t="s">
        <v>2</v>
      </c>
      <c r="C2" s="6"/>
      <c r="D2" s="49"/>
      <c r="E2" s="6"/>
      <c r="F2" s="6"/>
    </row>
    <row r="3" spans="1:6" ht="14.1" customHeight="1" x14ac:dyDescent="0.25">
      <c r="A3" s="36">
        <v>1</v>
      </c>
      <c r="B3" s="7" t="s">
        <v>13</v>
      </c>
      <c r="C3" s="7"/>
      <c r="D3" s="45"/>
      <c r="E3" s="17"/>
      <c r="F3" s="66">
        <v>10000</v>
      </c>
    </row>
    <row r="4" spans="1:6" ht="14.1" customHeight="1" x14ac:dyDescent="0.25">
      <c r="A4" s="37"/>
      <c r="B4" s="5" t="s">
        <v>3</v>
      </c>
      <c r="C4" s="8"/>
      <c r="D4" s="48"/>
      <c r="E4" s="8"/>
      <c r="F4" s="8"/>
    </row>
    <row r="5" spans="1:6" ht="14.1" customHeight="1" x14ac:dyDescent="0.25">
      <c r="A5" s="36">
        <v>1</v>
      </c>
      <c r="B5" s="7" t="s">
        <v>41</v>
      </c>
      <c r="C5" s="7">
        <v>220</v>
      </c>
      <c r="D5" s="46" t="s">
        <v>8</v>
      </c>
      <c r="E5" s="7">
        <v>60</v>
      </c>
      <c r="F5" s="67">
        <f>Таблица3[[#This Row],[Кількість]]*Таблица3[[#This Row],[Вартість одиниці, грн.]]</f>
        <v>13200</v>
      </c>
    </row>
    <row r="6" spans="1:6" ht="14.1" customHeight="1" x14ac:dyDescent="0.25">
      <c r="A6" s="36">
        <v>2</v>
      </c>
      <c r="B6" s="7"/>
      <c r="C6" s="7"/>
      <c r="D6" s="51"/>
      <c r="E6" s="7"/>
      <c r="F6" s="67"/>
    </row>
    <row r="7" spans="1:6" ht="14.1" customHeight="1" x14ac:dyDescent="0.25">
      <c r="A7" s="38"/>
      <c r="B7" s="12"/>
      <c r="C7" s="12"/>
      <c r="D7" s="50"/>
      <c r="E7" s="12"/>
      <c r="F7" s="12"/>
    </row>
    <row r="8" spans="1:6" ht="14.1" customHeight="1" x14ac:dyDescent="0.25">
      <c r="A8" s="37"/>
      <c r="B8" s="5" t="s">
        <v>7</v>
      </c>
      <c r="C8" s="8"/>
      <c r="D8" s="48"/>
      <c r="E8" s="8"/>
      <c r="F8" s="8"/>
    </row>
    <row r="9" spans="1:6" ht="14.1" customHeight="1" x14ac:dyDescent="0.25">
      <c r="A9" s="36">
        <v>3</v>
      </c>
      <c r="B9" s="7" t="s">
        <v>42</v>
      </c>
      <c r="C9" s="9">
        <v>220</v>
      </c>
      <c r="D9" s="46" t="s">
        <v>8</v>
      </c>
      <c r="E9" s="7">
        <v>40</v>
      </c>
      <c r="F9" s="67">
        <f>Таблица3[[#This Row],[Кількість]]*Таблица3[[#This Row],[Вартість одиниці, грн.]]</f>
        <v>8800</v>
      </c>
    </row>
    <row r="10" spans="1:6" ht="14.1" customHeight="1" x14ac:dyDescent="0.25">
      <c r="A10" s="36">
        <v>4</v>
      </c>
      <c r="B10" s="7"/>
      <c r="C10" s="15"/>
      <c r="D10" s="51"/>
      <c r="E10" s="7"/>
      <c r="F10" s="67"/>
    </row>
    <row r="11" spans="1:6" ht="14.1" customHeight="1" x14ac:dyDescent="0.25">
      <c r="A11" s="36">
        <v>5</v>
      </c>
      <c r="B11" s="22" t="s">
        <v>18</v>
      </c>
      <c r="C11" s="23">
        <v>20</v>
      </c>
      <c r="D11" s="46" t="s">
        <v>8</v>
      </c>
      <c r="E11" s="7">
        <v>400</v>
      </c>
      <c r="F11" s="67">
        <f>Таблица3[[#This Row],[Кількість]]*Таблица3[[#This Row],[Вартість одиниці, грн.]]</f>
        <v>8000</v>
      </c>
    </row>
    <row r="12" spans="1:6" ht="14.1" customHeight="1" x14ac:dyDescent="0.25">
      <c r="A12" s="37"/>
      <c r="B12" s="32" t="s">
        <v>36</v>
      </c>
      <c r="C12" s="41"/>
      <c r="D12" s="52"/>
      <c r="E12" s="8"/>
      <c r="F12" s="68"/>
    </row>
    <row r="13" spans="1:6" ht="14.1" customHeight="1" x14ac:dyDescent="0.25">
      <c r="A13" s="36">
        <v>6</v>
      </c>
      <c r="B13" s="16" t="s">
        <v>15</v>
      </c>
      <c r="C13" s="23">
        <v>10</v>
      </c>
      <c r="D13" s="51" t="s">
        <v>9</v>
      </c>
      <c r="E13" s="2">
        <v>40</v>
      </c>
      <c r="F13" s="69">
        <f>Таблица3[[#This Row],[Кількість]]*Таблица3[[#This Row],[Вартість одиниці, грн.]]</f>
        <v>400</v>
      </c>
    </row>
    <row r="14" spans="1:6" ht="14.1" customHeight="1" x14ac:dyDescent="0.25">
      <c r="A14" s="36">
        <v>7</v>
      </c>
      <c r="B14" s="22" t="s">
        <v>46</v>
      </c>
      <c r="C14" s="23">
        <v>2</v>
      </c>
      <c r="D14" s="51" t="s">
        <v>11</v>
      </c>
      <c r="E14" s="2">
        <v>6000</v>
      </c>
      <c r="F14" s="69">
        <f>Таблица3[[#This Row],[Кількість]]*Таблица3[[#This Row],[Вартість одиниці, грн.]]</f>
        <v>12000</v>
      </c>
    </row>
    <row r="15" spans="1:6" ht="14.1" customHeight="1" x14ac:dyDescent="0.25">
      <c r="A15" s="36">
        <v>8</v>
      </c>
      <c r="B15" s="7" t="s">
        <v>47</v>
      </c>
      <c r="C15" s="9">
        <v>2</v>
      </c>
      <c r="D15" s="51" t="s">
        <v>11</v>
      </c>
      <c r="E15" s="2">
        <v>1200</v>
      </c>
      <c r="F15" s="69">
        <f>Таблица3[[#This Row],[Кількість]]*Таблица3[[#This Row],[Вартість одиниці, грн.]]</f>
        <v>2400</v>
      </c>
    </row>
    <row r="16" spans="1:6" ht="14.1" customHeight="1" x14ac:dyDescent="0.25">
      <c r="A16" s="37"/>
      <c r="B16" s="8" t="s">
        <v>37</v>
      </c>
      <c r="C16" s="8"/>
      <c r="D16" s="53"/>
      <c r="E16" s="3"/>
      <c r="F16" s="3"/>
    </row>
    <row r="17" spans="1:6" ht="14.1" customHeight="1" x14ac:dyDescent="0.25">
      <c r="A17" s="36">
        <v>9</v>
      </c>
      <c r="B17" s="14" t="s">
        <v>14</v>
      </c>
      <c r="C17" s="9">
        <v>60</v>
      </c>
      <c r="D17" s="47" t="s">
        <v>9</v>
      </c>
      <c r="E17" s="2"/>
      <c r="F17" s="69">
        <v>1000</v>
      </c>
    </row>
    <row r="18" spans="1:6" ht="14.1" customHeight="1" x14ac:dyDescent="0.25">
      <c r="A18" s="36">
        <v>10</v>
      </c>
      <c r="B18" s="16" t="s">
        <v>15</v>
      </c>
      <c r="C18" s="15">
        <v>30</v>
      </c>
      <c r="D18" s="47" t="s">
        <v>9</v>
      </c>
      <c r="E18" s="2">
        <v>40</v>
      </c>
      <c r="F18" s="69">
        <f>Таблица3[[#This Row],[Кількість]]*Таблица3[[#This Row],[Вартість одиниці, грн.]]</f>
        <v>1200</v>
      </c>
    </row>
    <row r="19" spans="1:6" ht="14.1" customHeight="1" x14ac:dyDescent="0.25">
      <c r="A19" s="36">
        <v>11</v>
      </c>
      <c r="B19" s="24" t="s">
        <v>12</v>
      </c>
      <c r="C19" s="23">
        <v>2</v>
      </c>
      <c r="D19" s="46" t="s">
        <v>10</v>
      </c>
      <c r="E19" s="2">
        <v>900</v>
      </c>
      <c r="F19" s="69">
        <f>Таблица3[[#This Row],[Кількість]]*Таблица3[[#This Row],[Вартість одиниці, грн.]]</f>
        <v>1800</v>
      </c>
    </row>
    <row r="20" spans="1:6" ht="14.1" customHeight="1" x14ac:dyDescent="0.25">
      <c r="A20" s="36">
        <v>12</v>
      </c>
      <c r="B20" s="24" t="s">
        <v>19</v>
      </c>
      <c r="C20" s="23">
        <v>10</v>
      </c>
      <c r="D20" s="46" t="s">
        <v>8</v>
      </c>
      <c r="E20" s="2">
        <v>300</v>
      </c>
      <c r="F20" s="69">
        <f>Таблица3[[#This Row],[Кількість]]*Таблица3[[#This Row],[Вартість одиниці, грн.]]</f>
        <v>3000</v>
      </c>
    </row>
    <row r="21" spans="1:6" ht="14.1" customHeight="1" x14ac:dyDescent="0.25">
      <c r="A21" s="36">
        <v>13</v>
      </c>
      <c r="B21" s="7" t="s">
        <v>21</v>
      </c>
      <c r="C21" s="27">
        <v>3</v>
      </c>
      <c r="D21" s="46" t="s">
        <v>8</v>
      </c>
      <c r="E21" s="13">
        <v>1000</v>
      </c>
      <c r="F21" s="69">
        <f>Таблица3[[#This Row],[Кількість]]*Таблица3[[#This Row],[Вартість одиниці, грн.]]</f>
        <v>3000</v>
      </c>
    </row>
    <row r="22" spans="1:6" ht="14.1" customHeight="1" x14ac:dyDescent="0.25">
      <c r="A22" s="36">
        <v>14</v>
      </c>
      <c r="B22" s="12" t="s">
        <v>20</v>
      </c>
      <c r="C22" s="27">
        <v>3</v>
      </c>
      <c r="D22" s="46" t="s">
        <v>8</v>
      </c>
      <c r="E22" s="13">
        <v>500</v>
      </c>
      <c r="F22" s="69">
        <f>Таблица3[[#This Row],[Кількість]]*Таблица3[[#This Row],[Вартість одиниці, грн.]]</f>
        <v>1500</v>
      </c>
    </row>
    <row r="23" spans="1:6" ht="14.1" customHeight="1" x14ac:dyDescent="0.25">
      <c r="A23" s="36">
        <v>15</v>
      </c>
      <c r="B23" s="26" t="s">
        <v>22</v>
      </c>
      <c r="C23" s="28">
        <v>3</v>
      </c>
      <c r="D23" s="51" t="s">
        <v>11</v>
      </c>
      <c r="E23" s="13">
        <v>200</v>
      </c>
      <c r="F23" s="69">
        <f>Таблица3[[#This Row],[Кількість]]*Таблица3[[#This Row],[Вартість одиниці, грн.]]</f>
        <v>600</v>
      </c>
    </row>
    <row r="24" spans="1:6" ht="14.1" customHeight="1" x14ac:dyDescent="0.25">
      <c r="A24" s="36">
        <v>16</v>
      </c>
      <c r="B24" s="26" t="s">
        <v>23</v>
      </c>
      <c r="C24" s="28">
        <v>2</v>
      </c>
      <c r="D24" s="51" t="s">
        <v>11</v>
      </c>
      <c r="E24" s="13">
        <v>2000</v>
      </c>
      <c r="F24" s="69">
        <f>Таблица3[[#This Row],[Кількість]]*Таблица3[[#This Row],[Вартість одиниці, грн.]]</f>
        <v>4000</v>
      </c>
    </row>
    <row r="25" spans="1:6" ht="14.1" customHeight="1" x14ac:dyDescent="0.25">
      <c r="A25" s="36">
        <v>17</v>
      </c>
      <c r="B25" s="25" t="s">
        <v>24</v>
      </c>
      <c r="C25" s="28">
        <v>2</v>
      </c>
      <c r="D25" s="51" t="s">
        <v>11</v>
      </c>
      <c r="E25" s="13">
        <v>1000</v>
      </c>
      <c r="F25" s="69">
        <f>Таблица3[[#This Row],[Кількість]]*Таблица3[[#This Row],[Вартість одиниці, грн.]]</f>
        <v>2000</v>
      </c>
    </row>
    <row r="26" spans="1:6" ht="14.1" customHeight="1" x14ac:dyDescent="0.25">
      <c r="A26" s="37"/>
      <c r="B26" s="8" t="s">
        <v>25</v>
      </c>
      <c r="C26" s="8"/>
      <c r="D26" s="53"/>
      <c r="E26" s="3"/>
      <c r="F26" s="3"/>
    </row>
    <row r="27" spans="1:6" ht="14.1" customHeight="1" x14ac:dyDescent="0.25">
      <c r="A27" s="36">
        <v>18</v>
      </c>
      <c r="B27" s="19" t="s">
        <v>45</v>
      </c>
      <c r="C27" s="20">
        <v>160</v>
      </c>
      <c r="D27" s="46" t="s">
        <v>8</v>
      </c>
      <c r="E27" s="13">
        <v>150</v>
      </c>
      <c r="F27" s="70">
        <f>Таблица3[[#This Row],[Кількість]]*Таблица3[[#This Row],[Вартість одиниці, грн.]]</f>
        <v>24000</v>
      </c>
    </row>
    <row r="28" spans="1:6" ht="14.1" customHeight="1" x14ac:dyDescent="0.25">
      <c r="A28" s="36">
        <v>19</v>
      </c>
      <c r="B28" s="19" t="s">
        <v>43</v>
      </c>
      <c r="C28" s="42">
        <v>2</v>
      </c>
      <c r="D28" s="47" t="s">
        <v>44</v>
      </c>
      <c r="E28" s="13">
        <v>2500</v>
      </c>
      <c r="F28" s="70">
        <f>Таблица3[[#This Row],[Кількість]]*Таблица3[[#This Row],[Вартість одиниці, грн.]]</f>
        <v>5000</v>
      </c>
    </row>
    <row r="29" spans="1:6" ht="14.1" customHeight="1" x14ac:dyDescent="0.25">
      <c r="A29" s="36">
        <v>20</v>
      </c>
      <c r="B29" s="19" t="s">
        <v>26</v>
      </c>
      <c r="C29" s="12">
        <v>180</v>
      </c>
      <c r="D29" s="46" t="s">
        <v>8</v>
      </c>
      <c r="E29" s="13">
        <v>50</v>
      </c>
      <c r="F29" s="70">
        <f>Таблица3[[#This Row],[Кількість]]*Таблица3[[#This Row],[Вартість одиниці, грн.]]</f>
        <v>9000</v>
      </c>
    </row>
    <row r="30" spans="1:6" ht="14.1" customHeight="1" x14ac:dyDescent="0.25">
      <c r="A30" s="36"/>
      <c r="B30" s="8"/>
      <c r="C30" s="8"/>
      <c r="D30" s="53"/>
      <c r="E30" s="3"/>
      <c r="F30" s="71"/>
    </row>
    <row r="31" spans="1:6" ht="14.1" customHeight="1" x14ac:dyDescent="0.25">
      <c r="A31" s="36">
        <v>21</v>
      </c>
      <c r="B31" s="19" t="s">
        <v>49</v>
      </c>
      <c r="C31" s="12"/>
      <c r="D31" s="46"/>
      <c r="E31" s="44"/>
      <c r="F31" s="70">
        <v>14000</v>
      </c>
    </row>
    <row r="32" spans="1:6" ht="14.1" customHeight="1" x14ac:dyDescent="0.25">
      <c r="A32" s="36">
        <v>22</v>
      </c>
      <c r="B32" s="19"/>
      <c r="C32" s="12"/>
      <c r="D32" s="46"/>
      <c r="E32" s="44"/>
      <c r="F32" s="72"/>
    </row>
    <row r="33" spans="1:6" ht="14.1" customHeight="1" x14ac:dyDescent="0.25">
      <c r="A33" s="37"/>
      <c r="B33" s="8" t="s">
        <v>27</v>
      </c>
      <c r="C33" s="8"/>
      <c r="D33" s="54"/>
      <c r="E33" s="3"/>
      <c r="F33" s="3"/>
    </row>
    <row r="34" spans="1:6" ht="14.1" customHeight="1" x14ac:dyDescent="0.25">
      <c r="A34" s="36">
        <v>23</v>
      </c>
      <c r="B34" s="19" t="s">
        <v>28</v>
      </c>
      <c r="C34" s="43">
        <v>900</v>
      </c>
      <c r="D34" s="47" t="s">
        <v>8</v>
      </c>
      <c r="E34" s="30">
        <v>70</v>
      </c>
      <c r="F34" s="70">
        <f>Таблица3[[#This Row],[Кількість]]*Таблица3[[#This Row],[Вартість одиниці, грн.]]</f>
        <v>63000</v>
      </c>
    </row>
    <row r="35" spans="1:6" ht="14.1" customHeight="1" x14ac:dyDescent="0.25">
      <c r="A35" s="36">
        <v>24</v>
      </c>
      <c r="B35" s="19" t="s">
        <v>29</v>
      </c>
      <c r="C35" s="43">
        <v>900</v>
      </c>
      <c r="D35" s="47" t="s">
        <v>8</v>
      </c>
      <c r="E35" s="30">
        <v>7</v>
      </c>
      <c r="F35" s="70">
        <f>Таблица3[[#This Row],[Кількість]]*Таблица3[[#This Row],[Вартість одиниці, грн.]]</f>
        <v>6300</v>
      </c>
    </row>
    <row r="36" spans="1:6" ht="14.1" customHeight="1" x14ac:dyDescent="0.25">
      <c r="A36" s="36">
        <v>25</v>
      </c>
      <c r="B36" s="19" t="s">
        <v>30</v>
      </c>
      <c r="C36" s="43">
        <v>900</v>
      </c>
      <c r="D36" s="47" t="s">
        <v>8</v>
      </c>
      <c r="E36" s="30">
        <v>10</v>
      </c>
      <c r="F36" s="70">
        <f>Таблица3[[#This Row],[Кількість]]*Таблица3[[#This Row],[Вартість одиниці, грн.]]</f>
        <v>9000</v>
      </c>
    </row>
    <row r="37" spans="1:6" ht="14.1" customHeight="1" x14ac:dyDescent="0.25">
      <c r="A37" s="36">
        <v>26</v>
      </c>
      <c r="B37" s="19" t="s">
        <v>31</v>
      </c>
      <c r="C37" s="43">
        <v>900</v>
      </c>
      <c r="D37" s="47" t="s">
        <v>8</v>
      </c>
      <c r="E37" s="30">
        <v>20</v>
      </c>
      <c r="F37" s="70">
        <f>Таблица3[[#This Row],[Кількість]]*Таблица3[[#This Row],[Вартість одиниці, грн.]]</f>
        <v>18000</v>
      </c>
    </row>
    <row r="38" spans="1:6" ht="14.1" customHeight="1" x14ac:dyDescent="0.25">
      <c r="A38" s="36">
        <v>27</v>
      </c>
      <c r="B38" s="19" t="s">
        <v>32</v>
      </c>
      <c r="C38" s="43">
        <v>900</v>
      </c>
      <c r="D38" s="47" t="s">
        <v>8</v>
      </c>
      <c r="E38" s="30">
        <v>8</v>
      </c>
      <c r="F38" s="70">
        <f>Таблица3[[#This Row],[Кількість]]*Таблица3[[#This Row],[Вартість одиниці, грн.]]</f>
        <v>7200</v>
      </c>
    </row>
    <row r="39" spans="1:6" ht="14.1" customHeight="1" x14ac:dyDescent="0.25">
      <c r="A39" s="36">
        <v>28</v>
      </c>
      <c r="B39" s="19" t="s">
        <v>33</v>
      </c>
      <c r="C39" s="43">
        <v>900</v>
      </c>
      <c r="D39" s="47" t="s">
        <v>8</v>
      </c>
      <c r="E39" s="30">
        <v>30</v>
      </c>
      <c r="F39" s="70">
        <f>Таблица3[[#This Row],[Кількість]]*Таблица3[[#This Row],[Вартість одиниці, грн.]]</f>
        <v>27000</v>
      </c>
    </row>
    <row r="40" spans="1:6" ht="14.1" customHeight="1" x14ac:dyDescent="0.25">
      <c r="A40" s="37"/>
      <c r="B40" s="31" t="s">
        <v>34</v>
      </c>
      <c r="C40" s="32"/>
      <c r="D40" s="48"/>
      <c r="E40" s="33"/>
      <c r="F40" s="3"/>
    </row>
    <row r="41" spans="1:6" ht="14.1" customHeight="1" x14ac:dyDescent="0.25">
      <c r="A41" s="36">
        <v>29</v>
      </c>
      <c r="B41" s="19" t="s">
        <v>35</v>
      </c>
      <c r="C41" s="42">
        <v>900</v>
      </c>
      <c r="D41" s="47" t="s">
        <v>8</v>
      </c>
      <c r="E41" s="13">
        <v>30</v>
      </c>
      <c r="F41" s="13">
        <f>Таблица3[[#This Row],[Кількість]]*Таблица3[[#This Row],[Вартість одиниці, грн.]]</f>
        <v>27000</v>
      </c>
    </row>
    <row r="42" spans="1:6" ht="14.1" customHeight="1" x14ac:dyDescent="0.25">
      <c r="A42" s="36">
        <v>30</v>
      </c>
      <c r="B42" s="19" t="s">
        <v>40</v>
      </c>
      <c r="C42" s="29">
        <v>220</v>
      </c>
      <c r="D42" s="47" t="s">
        <v>8</v>
      </c>
      <c r="E42" s="13">
        <v>30</v>
      </c>
      <c r="F42" s="13">
        <f>Таблица3[[#This Row],[Кількість]]*Таблица3[[#This Row],[Вартість одиниці, грн.]]</f>
        <v>6600</v>
      </c>
    </row>
    <row r="43" spans="1:6" ht="14.1" customHeight="1" x14ac:dyDescent="0.25">
      <c r="A43" s="36">
        <v>31</v>
      </c>
      <c r="B43" s="19" t="s">
        <v>38</v>
      </c>
      <c r="C43" s="29">
        <v>180</v>
      </c>
      <c r="D43" s="47" t="s">
        <v>8</v>
      </c>
      <c r="E43" s="30">
        <v>30</v>
      </c>
      <c r="F43" s="13">
        <f>Таблица3[[#This Row],[Кількість]]*Таблица3[[#This Row],[Вартість одиниці, грн.]]</f>
        <v>5400</v>
      </c>
    </row>
    <row r="44" spans="1:6" ht="14.1" customHeight="1" x14ac:dyDescent="0.25">
      <c r="A44" s="36">
        <v>32</v>
      </c>
      <c r="B44" s="19" t="s">
        <v>39</v>
      </c>
      <c r="C44" s="29">
        <v>90</v>
      </c>
      <c r="D44" s="47" t="s">
        <v>8</v>
      </c>
      <c r="E44" s="30">
        <v>30</v>
      </c>
      <c r="F44" s="13">
        <f>Таблица3[[#This Row],[Кількість]]*Таблица3[[#This Row],[Вартість одиниці, грн.]]</f>
        <v>2700</v>
      </c>
    </row>
    <row r="45" spans="1:6" ht="14.1" customHeight="1" x14ac:dyDescent="0.25">
      <c r="A45" s="57">
        <v>33</v>
      </c>
      <c r="B45" s="21" t="s">
        <v>48</v>
      </c>
      <c r="C45" s="58">
        <v>90</v>
      </c>
      <c r="D45" s="59" t="s">
        <v>8</v>
      </c>
      <c r="E45" s="60">
        <v>30</v>
      </c>
      <c r="F45" s="13">
        <f>Таблица3[[#This Row],[Кількість]]*Таблица3[[#This Row],[Вартість одиниці, грн.]]</f>
        <v>2700</v>
      </c>
    </row>
    <row r="46" spans="1:6" x14ac:dyDescent="0.25">
      <c r="A46" s="61"/>
      <c r="B46" s="62" t="s">
        <v>16</v>
      </c>
      <c r="C46" s="63"/>
      <c r="D46" s="64"/>
      <c r="E46" s="63"/>
      <c r="F46" s="65">
        <f>SUM(F2:F45)</f>
        <v>299800</v>
      </c>
    </row>
    <row r="47" spans="1:6" x14ac:dyDescent="0.25">
      <c r="A47" s="39"/>
      <c r="B47" s="18"/>
      <c r="C47" s="18"/>
      <c r="D47" s="55"/>
      <c r="E47" s="18"/>
      <c r="F47" s="18"/>
    </row>
    <row r="48" spans="1:6" x14ac:dyDescent="0.25">
      <c r="A48" s="40"/>
    </row>
    <row r="49" spans="1:1" x14ac:dyDescent="0.25">
      <c r="A49" s="40"/>
    </row>
    <row r="50" spans="1:1" x14ac:dyDescent="0.25">
      <c r="A50" s="40"/>
    </row>
    <row r="51" spans="1:1" x14ac:dyDescent="0.25">
      <c r="A51" s="40"/>
    </row>
    <row r="52" spans="1:1" x14ac:dyDescent="0.25">
      <c r="A52" s="40"/>
    </row>
    <row r="53" spans="1:1" x14ac:dyDescent="0.25">
      <c r="A53" s="40"/>
    </row>
    <row r="54" spans="1:1" x14ac:dyDescent="0.25">
      <c r="A54" s="40"/>
    </row>
    <row r="55" spans="1:1" x14ac:dyDescent="0.25">
      <c r="A55" s="40"/>
    </row>
    <row r="56" spans="1:1" x14ac:dyDescent="0.25">
      <c r="A56" s="40"/>
    </row>
    <row r="57" spans="1:1" x14ac:dyDescent="0.25">
      <c r="A57" s="40"/>
    </row>
    <row r="58" spans="1:1" x14ac:dyDescent="0.25">
      <c r="A58" s="40"/>
    </row>
    <row r="59" spans="1:1" x14ac:dyDescent="0.25">
      <c r="A59" s="40"/>
    </row>
    <row r="60" spans="1:1" x14ac:dyDescent="0.25">
      <c r="A60" s="40"/>
    </row>
    <row r="61" spans="1:1" x14ac:dyDescent="0.25">
      <c r="A61" s="40"/>
    </row>
    <row r="62" spans="1:1" x14ac:dyDescent="0.25">
      <c r="A62" s="40"/>
    </row>
    <row r="63" spans="1:1" x14ac:dyDescent="0.25">
      <c r="A63" s="40"/>
    </row>
    <row r="64" spans="1:1" x14ac:dyDescent="0.25">
      <c r="A64" s="40"/>
    </row>
    <row r="65" spans="1:1" x14ac:dyDescent="0.25">
      <c r="A65" s="40"/>
    </row>
    <row r="66" spans="1:1" x14ac:dyDescent="0.25">
      <c r="A66" s="40"/>
    </row>
    <row r="67" spans="1:1" x14ac:dyDescent="0.25">
      <c r="A67" s="40"/>
    </row>
    <row r="68" spans="1:1" x14ac:dyDescent="0.25">
      <c r="A68" s="40"/>
    </row>
    <row r="69" spans="1:1" x14ac:dyDescent="0.25">
      <c r="A69" s="40"/>
    </row>
    <row r="70" spans="1:1" x14ac:dyDescent="0.25">
      <c r="A70" s="40"/>
    </row>
    <row r="71" spans="1:1" x14ac:dyDescent="0.25">
      <c r="A71" s="40"/>
    </row>
    <row r="72" spans="1:1" x14ac:dyDescent="0.25">
      <c r="A72" s="40"/>
    </row>
    <row r="73" spans="1:1" x14ac:dyDescent="0.25">
      <c r="A73" s="40"/>
    </row>
    <row r="74" spans="1:1" x14ac:dyDescent="0.25">
      <c r="A74" s="40"/>
    </row>
    <row r="75" spans="1:1" x14ac:dyDescent="0.25">
      <c r="A75" s="40"/>
    </row>
    <row r="76" spans="1:1" x14ac:dyDescent="0.25">
      <c r="A76" s="40"/>
    </row>
    <row r="77" spans="1:1" x14ac:dyDescent="0.25">
      <c r="A77" s="40"/>
    </row>
    <row r="78" spans="1:1" x14ac:dyDescent="0.25">
      <c r="A78" s="40"/>
    </row>
    <row r="79" spans="1:1" x14ac:dyDescent="0.25">
      <c r="A79" s="40"/>
    </row>
  </sheetData>
  <pageMargins left="0.37619047619047619" right="9.7701149425287362E-2" top="0.59615384615384615" bottom="0.75" header="0.3" footer="0.3"/>
  <pageSetup paperSize="9" orientation="portrait" horizontalDpi="300" verticalDpi="300" r:id="rId1"/>
  <headerFooter>
    <oddHeader>&amp;C&amp;"-,полужирный"КОШТОРИС  ПРОЕКТУ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Ярослав</cp:lastModifiedBy>
  <cp:lastPrinted>2017-05-13T12:14:31Z</cp:lastPrinted>
  <dcterms:created xsi:type="dcterms:W3CDTF">2017-05-13T11:58:14Z</dcterms:created>
  <dcterms:modified xsi:type="dcterms:W3CDTF">2017-05-15T20:02:58Z</dcterms:modified>
</cp:coreProperties>
</file>